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18780" yWindow="2340" windowWidth="14360" windowHeight="15420" tabRatio="500"/>
  </bookViews>
  <sheets>
    <sheet name="County and CD" sheetId="1" r:id="rId1"/>
    <sheet name="HD" sheetId="3" r:id="rId2"/>
    <sheet name="SD" sheetId="4" r:id="rId3"/>
    <sheet name="Notes" sheetId="2" r:id="rId4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6" i="4" l="1"/>
  <c r="W8" i="4"/>
  <c r="W10" i="4"/>
  <c r="W12" i="4"/>
  <c r="W14" i="4"/>
  <c r="W16" i="4"/>
  <c r="W18" i="4"/>
  <c r="W20" i="4"/>
  <c r="W22" i="4"/>
  <c r="W24" i="4"/>
  <c r="W26" i="4"/>
  <c r="W28" i="4"/>
  <c r="W30" i="4"/>
  <c r="W32" i="4"/>
  <c r="W34" i="4"/>
  <c r="W36" i="4"/>
  <c r="W38" i="4"/>
  <c r="W40" i="4"/>
  <c r="W42" i="4"/>
  <c r="W44" i="4"/>
  <c r="W46" i="4"/>
  <c r="W48" i="4"/>
  <c r="W50" i="4"/>
  <c r="W52" i="4"/>
  <c r="W54" i="4"/>
  <c r="W56" i="4"/>
  <c r="W58" i="4"/>
  <c r="W60" i="4"/>
  <c r="W62" i="4"/>
  <c r="W64" i="4"/>
  <c r="W66" i="4"/>
  <c r="W68" i="4"/>
  <c r="W70" i="4"/>
  <c r="W72" i="4"/>
  <c r="W74" i="4"/>
  <c r="W76" i="4"/>
  <c r="W78" i="4"/>
  <c r="W80" i="4"/>
  <c r="W82" i="4"/>
  <c r="W84" i="4"/>
  <c r="W86" i="4"/>
  <c r="W88" i="4"/>
  <c r="W90" i="4"/>
  <c r="W92" i="4"/>
  <c r="W94" i="4"/>
  <c r="W96" i="4"/>
  <c r="W98" i="4"/>
  <c r="W100" i="4"/>
  <c r="W102" i="4"/>
  <c r="W104" i="4"/>
  <c r="V6" i="4"/>
  <c r="V8" i="4"/>
  <c r="V10" i="4"/>
  <c r="V12" i="4"/>
  <c r="V14" i="4"/>
  <c r="V16" i="4"/>
  <c r="V18" i="4"/>
  <c r="V20" i="4"/>
  <c r="V22" i="4"/>
  <c r="V24" i="4"/>
  <c r="V26" i="4"/>
  <c r="V28" i="4"/>
  <c r="V30" i="4"/>
  <c r="V32" i="4"/>
  <c r="V34" i="4"/>
  <c r="V36" i="4"/>
  <c r="V38" i="4"/>
  <c r="V40" i="4"/>
  <c r="V42" i="4"/>
  <c r="V44" i="4"/>
  <c r="V46" i="4"/>
  <c r="V48" i="4"/>
  <c r="V50" i="4"/>
  <c r="V52" i="4"/>
  <c r="V54" i="4"/>
  <c r="V56" i="4"/>
  <c r="V58" i="4"/>
  <c r="V60" i="4"/>
  <c r="V62" i="4"/>
  <c r="V64" i="4"/>
  <c r="V66" i="4"/>
  <c r="V68" i="4"/>
  <c r="V70" i="4"/>
  <c r="V72" i="4"/>
  <c r="V74" i="4"/>
  <c r="V76" i="4"/>
  <c r="V78" i="4"/>
  <c r="V80" i="4"/>
  <c r="V82" i="4"/>
  <c r="V84" i="4"/>
  <c r="V86" i="4"/>
  <c r="V88" i="4"/>
  <c r="V90" i="4"/>
  <c r="V92" i="4"/>
  <c r="V94" i="4"/>
  <c r="V96" i="4"/>
  <c r="V98" i="4"/>
  <c r="V100" i="4"/>
  <c r="V102" i="4"/>
  <c r="V104" i="4"/>
  <c r="U6" i="4"/>
  <c r="U8" i="4"/>
  <c r="U10" i="4"/>
  <c r="U12" i="4"/>
  <c r="U14" i="4"/>
  <c r="U16" i="4"/>
  <c r="U18" i="4"/>
  <c r="U20" i="4"/>
  <c r="U22" i="4"/>
  <c r="U24" i="4"/>
  <c r="U26" i="4"/>
  <c r="U28" i="4"/>
  <c r="U30" i="4"/>
  <c r="U32" i="4"/>
  <c r="U34" i="4"/>
  <c r="U36" i="4"/>
  <c r="U38" i="4"/>
  <c r="U40" i="4"/>
  <c r="U42" i="4"/>
  <c r="U44" i="4"/>
  <c r="U46" i="4"/>
  <c r="U48" i="4"/>
  <c r="U50" i="4"/>
  <c r="U52" i="4"/>
  <c r="U54" i="4"/>
  <c r="U56" i="4"/>
  <c r="U58" i="4"/>
  <c r="U60" i="4"/>
  <c r="U62" i="4"/>
  <c r="U64" i="4"/>
  <c r="U66" i="4"/>
  <c r="U68" i="4"/>
  <c r="U70" i="4"/>
  <c r="U72" i="4"/>
  <c r="U74" i="4"/>
  <c r="U76" i="4"/>
  <c r="U78" i="4"/>
  <c r="U80" i="4"/>
  <c r="U82" i="4"/>
  <c r="U84" i="4"/>
  <c r="U86" i="4"/>
  <c r="U88" i="4"/>
  <c r="U90" i="4"/>
  <c r="U92" i="4"/>
  <c r="U94" i="4"/>
  <c r="U96" i="4"/>
  <c r="U98" i="4"/>
  <c r="U100" i="4"/>
  <c r="U102" i="4"/>
  <c r="U104" i="4"/>
  <c r="T6" i="4"/>
  <c r="T8" i="4"/>
  <c r="T10" i="4"/>
  <c r="T12" i="4"/>
  <c r="T14" i="4"/>
  <c r="T16" i="4"/>
  <c r="T18" i="4"/>
  <c r="T20" i="4"/>
  <c r="T22" i="4"/>
  <c r="T24" i="4"/>
  <c r="T26" i="4"/>
  <c r="T28" i="4"/>
  <c r="T30" i="4"/>
  <c r="T32" i="4"/>
  <c r="T34" i="4"/>
  <c r="T36" i="4"/>
  <c r="T38" i="4"/>
  <c r="T40" i="4"/>
  <c r="T42" i="4"/>
  <c r="T44" i="4"/>
  <c r="T46" i="4"/>
  <c r="T48" i="4"/>
  <c r="T50" i="4"/>
  <c r="T52" i="4"/>
  <c r="T54" i="4"/>
  <c r="T56" i="4"/>
  <c r="T58" i="4"/>
  <c r="T60" i="4"/>
  <c r="T62" i="4"/>
  <c r="T64" i="4"/>
  <c r="T66" i="4"/>
  <c r="T68" i="4"/>
  <c r="T70" i="4"/>
  <c r="T72" i="4"/>
  <c r="T74" i="4"/>
  <c r="T76" i="4"/>
  <c r="T78" i="4"/>
  <c r="T80" i="4"/>
  <c r="T82" i="4"/>
  <c r="T84" i="4"/>
  <c r="T86" i="4"/>
  <c r="T88" i="4"/>
  <c r="T90" i="4"/>
  <c r="T92" i="4"/>
  <c r="T94" i="4"/>
  <c r="T96" i="4"/>
  <c r="T98" i="4"/>
  <c r="T100" i="4"/>
  <c r="T102" i="4"/>
  <c r="T104" i="4"/>
  <c r="U4" i="4"/>
  <c r="V4" i="4"/>
  <c r="W4" i="4"/>
  <c r="T4" i="4"/>
  <c r="Q6" i="4"/>
  <c r="Q8" i="4"/>
  <c r="Q10" i="4"/>
  <c r="Q12" i="4"/>
  <c r="Q14" i="4"/>
  <c r="Q16" i="4"/>
  <c r="Q18" i="4"/>
  <c r="Q20" i="4"/>
  <c r="Q22" i="4"/>
  <c r="Q24" i="4"/>
  <c r="Q26" i="4"/>
  <c r="Q28" i="4"/>
  <c r="Q30" i="4"/>
  <c r="Q32" i="4"/>
  <c r="Q34" i="4"/>
  <c r="Q36" i="4"/>
  <c r="Q38" i="4"/>
  <c r="Q40" i="4"/>
  <c r="Q42" i="4"/>
  <c r="Q44" i="4"/>
  <c r="Q46" i="4"/>
  <c r="Q48" i="4"/>
  <c r="Q50" i="4"/>
  <c r="Q52" i="4"/>
  <c r="Q54" i="4"/>
  <c r="Q56" i="4"/>
  <c r="Q58" i="4"/>
  <c r="Q60" i="4"/>
  <c r="Q62" i="4"/>
  <c r="Q64" i="4"/>
  <c r="Q66" i="4"/>
  <c r="Q68" i="4"/>
  <c r="Q70" i="4"/>
  <c r="Q72" i="4"/>
  <c r="Q74" i="4"/>
  <c r="Q76" i="4"/>
  <c r="Q78" i="4"/>
  <c r="Q80" i="4"/>
  <c r="Q82" i="4"/>
  <c r="Q84" i="4"/>
  <c r="Q86" i="4"/>
  <c r="Q88" i="4"/>
  <c r="Q90" i="4"/>
  <c r="Q92" i="4"/>
  <c r="Q94" i="4"/>
  <c r="Q96" i="4"/>
  <c r="Q98" i="4"/>
  <c r="Q100" i="4"/>
  <c r="Q102" i="4"/>
  <c r="Q104" i="4"/>
  <c r="P6" i="4"/>
  <c r="P8" i="4"/>
  <c r="P10" i="4"/>
  <c r="P12" i="4"/>
  <c r="P14" i="4"/>
  <c r="P16" i="4"/>
  <c r="P18" i="4"/>
  <c r="P20" i="4"/>
  <c r="P22" i="4"/>
  <c r="P24" i="4"/>
  <c r="P26" i="4"/>
  <c r="P28" i="4"/>
  <c r="P30" i="4"/>
  <c r="P32" i="4"/>
  <c r="P34" i="4"/>
  <c r="P36" i="4"/>
  <c r="P38" i="4"/>
  <c r="P40" i="4"/>
  <c r="P42" i="4"/>
  <c r="P44" i="4"/>
  <c r="P46" i="4"/>
  <c r="P48" i="4"/>
  <c r="P50" i="4"/>
  <c r="P52" i="4"/>
  <c r="P54" i="4"/>
  <c r="P56" i="4"/>
  <c r="P58" i="4"/>
  <c r="P60" i="4"/>
  <c r="P62" i="4"/>
  <c r="P64" i="4"/>
  <c r="P66" i="4"/>
  <c r="P68" i="4"/>
  <c r="P70" i="4"/>
  <c r="P72" i="4"/>
  <c r="P74" i="4"/>
  <c r="P76" i="4"/>
  <c r="P78" i="4"/>
  <c r="P80" i="4"/>
  <c r="P82" i="4"/>
  <c r="P84" i="4"/>
  <c r="P86" i="4"/>
  <c r="P88" i="4"/>
  <c r="P90" i="4"/>
  <c r="P92" i="4"/>
  <c r="P94" i="4"/>
  <c r="P96" i="4"/>
  <c r="P98" i="4"/>
  <c r="P100" i="4"/>
  <c r="P102" i="4"/>
  <c r="P104" i="4"/>
  <c r="O6" i="4"/>
  <c r="O8" i="4"/>
  <c r="O10" i="4"/>
  <c r="O12" i="4"/>
  <c r="O14" i="4"/>
  <c r="O16" i="4"/>
  <c r="O18" i="4"/>
  <c r="O20" i="4"/>
  <c r="O22" i="4"/>
  <c r="O24" i="4"/>
  <c r="O26" i="4"/>
  <c r="O28" i="4"/>
  <c r="O30" i="4"/>
  <c r="O32" i="4"/>
  <c r="O34" i="4"/>
  <c r="O36" i="4"/>
  <c r="O38" i="4"/>
  <c r="O40" i="4"/>
  <c r="O42" i="4"/>
  <c r="O44" i="4"/>
  <c r="O46" i="4"/>
  <c r="O48" i="4"/>
  <c r="O50" i="4"/>
  <c r="O52" i="4"/>
  <c r="O54" i="4"/>
  <c r="O56" i="4"/>
  <c r="O58" i="4"/>
  <c r="O60" i="4"/>
  <c r="O62" i="4"/>
  <c r="O64" i="4"/>
  <c r="O66" i="4"/>
  <c r="O68" i="4"/>
  <c r="O70" i="4"/>
  <c r="O72" i="4"/>
  <c r="O74" i="4"/>
  <c r="O76" i="4"/>
  <c r="O78" i="4"/>
  <c r="O80" i="4"/>
  <c r="O82" i="4"/>
  <c r="O84" i="4"/>
  <c r="O86" i="4"/>
  <c r="O88" i="4"/>
  <c r="O90" i="4"/>
  <c r="O92" i="4"/>
  <c r="O94" i="4"/>
  <c r="O96" i="4"/>
  <c r="O98" i="4"/>
  <c r="O100" i="4"/>
  <c r="O102" i="4"/>
  <c r="O104" i="4"/>
  <c r="O4" i="4"/>
  <c r="P4" i="4"/>
  <c r="Q4" i="4"/>
  <c r="N6" i="4"/>
  <c r="N8" i="4"/>
  <c r="N10" i="4"/>
  <c r="N12" i="4"/>
  <c r="N14" i="4"/>
  <c r="N16" i="4"/>
  <c r="N18" i="4"/>
  <c r="N20" i="4"/>
  <c r="N22" i="4"/>
  <c r="N24" i="4"/>
  <c r="N26" i="4"/>
  <c r="N28" i="4"/>
  <c r="N30" i="4"/>
  <c r="N32" i="4"/>
  <c r="N34" i="4"/>
  <c r="N36" i="4"/>
  <c r="N38" i="4"/>
  <c r="N40" i="4"/>
  <c r="N42" i="4"/>
  <c r="N44" i="4"/>
  <c r="N46" i="4"/>
  <c r="N48" i="4"/>
  <c r="N50" i="4"/>
  <c r="N52" i="4"/>
  <c r="N54" i="4"/>
  <c r="N56" i="4"/>
  <c r="N58" i="4"/>
  <c r="N60" i="4"/>
  <c r="N62" i="4"/>
  <c r="N64" i="4"/>
  <c r="N66" i="4"/>
  <c r="N68" i="4"/>
  <c r="N70" i="4"/>
  <c r="N72" i="4"/>
  <c r="N74" i="4"/>
  <c r="N76" i="4"/>
  <c r="N78" i="4"/>
  <c r="N80" i="4"/>
  <c r="N82" i="4"/>
  <c r="N84" i="4"/>
  <c r="N86" i="4"/>
  <c r="N88" i="4"/>
  <c r="N90" i="4"/>
  <c r="N92" i="4"/>
  <c r="N94" i="4"/>
  <c r="N96" i="4"/>
  <c r="N98" i="4"/>
  <c r="N100" i="4"/>
  <c r="N102" i="4"/>
  <c r="N104" i="4"/>
  <c r="N4" i="4"/>
  <c r="W6" i="3"/>
  <c r="W8" i="3"/>
  <c r="W10" i="3"/>
  <c r="W12" i="3"/>
  <c r="W14" i="3"/>
  <c r="W16" i="3"/>
  <c r="W18" i="3"/>
  <c r="W20" i="3"/>
  <c r="W22" i="3"/>
  <c r="W24" i="3"/>
  <c r="W26" i="3"/>
  <c r="W28" i="3"/>
  <c r="W30" i="3"/>
  <c r="W32" i="3"/>
  <c r="W34" i="3"/>
  <c r="W36" i="3"/>
  <c r="W38" i="3"/>
  <c r="W40" i="3"/>
  <c r="W42" i="3"/>
  <c r="W44" i="3"/>
  <c r="W46" i="3"/>
  <c r="W48" i="3"/>
  <c r="W50" i="3"/>
  <c r="W52" i="3"/>
  <c r="W54" i="3"/>
  <c r="W56" i="3"/>
  <c r="W58" i="3"/>
  <c r="W60" i="3"/>
  <c r="W62" i="3"/>
  <c r="W64" i="3"/>
  <c r="W66" i="3"/>
  <c r="W68" i="3"/>
  <c r="W70" i="3"/>
  <c r="W72" i="3"/>
  <c r="W74" i="3"/>
  <c r="W76" i="3"/>
  <c r="W78" i="3"/>
  <c r="W80" i="3"/>
  <c r="W82" i="3"/>
  <c r="W84" i="3"/>
  <c r="W86" i="3"/>
  <c r="W88" i="3"/>
  <c r="W90" i="3"/>
  <c r="W92" i="3"/>
  <c r="W94" i="3"/>
  <c r="W96" i="3"/>
  <c r="W98" i="3"/>
  <c r="W100" i="3"/>
  <c r="W102" i="3"/>
  <c r="W104" i="3"/>
  <c r="W106" i="3"/>
  <c r="W108" i="3"/>
  <c r="W110" i="3"/>
  <c r="W112" i="3"/>
  <c r="W114" i="3"/>
  <c r="W116" i="3"/>
  <c r="W118" i="3"/>
  <c r="W120" i="3"/>
  <c r="W122" i="3"/>
  <c r="W124" i="3"/>
  <c r="W126" i="3"/>
  <c r="W128" i="3"/>
  <c r="W130" i="3"/>
  <c r="W132" i="3"/>
  <c r="W134" i="3"/>
  <c r="W136" i="3"/>
  <c r="W138" i="3"/>
  <c r="W140" i="3"/>
  <c r="W142" i="3"/>
  <c r="W144" i="3"/>
  <c r="W146" i="3"/>
  <c r="W148" i="3"/>
  <c r="W150" i="3"/>
  <c r="W152" i="3"/>
  <c r="W154" i="3"/>
  <c r="W156" i="3"/>
  <c r="W158" i="3"/>
  <c r="W160" i="3"/>
  <c r="W162" i="3"/>
  <c r="W164" i="3"/>
  <c r="W166" i="3"/>
  <c r="W168" i="3"/>
  <c r="W170" i="3"/>
  <c r="W172" i="3"/>
  <c r="W174" i="3"/>
  <c r="W176" i="3"/>
  <c r="W178" i="3"/>
  <c r="W180" i="3"/>
  <c r="W182" i="3"/>
  <c r="W184" i="3"/>
  <c r="W186" i="3"/>
  <c r="W188" i="3"/>
  <c r="W190" i="3"/>
  <c r="W192" i="3"/>
  <c r="W194" i="3"/>
  <c r="W196" i="3"/>
  <c r="W198" i="3"/>
  <c r="W200" i="3"/>
  <c r="W202" i="3"/>
  <c r="V6" i="3"/>
  <c r="V8" i="3"/>
  <c r="V10" i="3"/>
  <c r="V12" i="3"/>
  <c r="V14" i="3"/>
  <c r="V16" i="3"/>
  <c r="V18" i="3"/>
  <c r="V20" i="3"/>
  <c r="V22" i="3"/>
  <c r="V24" i="3"/>
  <c r="V26" i="3"/>
  <c r="V28" i="3"/>
  <c r="V30" i="3"/>
  <c r="V32" i="3"/>
  <c r="V34" i="3"/>
  <c r="V36" i="3"/>
  <c r="V38" i="3"/>
  <c r="V40" i="3"/>
  <c r="V42" i="3"/>
  <c r="V44" i="3"/>
  <c r="V46" i="3"/>
  <c r="V48" i="3"/>
  <c r="V50" i="3"/>
  <c r="V52" i="3"/>
  <c r="V54" i="3"/>
  <c r="V56" i="3"/>
  <c r="V58" i="3"/>
  <c r="V60" i="3"/>
  <c r="V62" i="3"/>
  <c r="V64" i="3"/>
  <c r="V66" i="3"/>
  <c r="V68" i="3"/>
  <c r="V70" i="3"/>
  <c r="V72" i="3"/>
  <c r="V74" i="3"/>
  <c r="V76" i="3"/>
  <c r="V78" i="3"/>
  <c r="V80" i="3"/>
  <c r="V82" i="3"/>
  <c r="V84" i="3"/>
  <c r="V86" i="3"/>
  <c r="V88" i="3"/>
  <c r="V90" i="3"/>
  <c r="V92" i="3"/>
  <c r="V94" i="3"/>
  <c r="V96" i="3"/>
  <c r="V98" i="3"/>
  <c r="V100" i="3"/>
  <c r="V102" i="3"/>
  <c r="V104" i="3"/>
  <c r="V106" i="3"/>
  <c r="V108" i="3"/>
  <c r="V110" i="3"/>
  <c r="V112" i="3"/>
  <c r="V114" i="3"/>
  <c r="V116" i="3"/>
  <c r="V118" i="3"/>
  <c r="V120" i="3"/>
  <c r="V122" i="3"/>
  <c r="V124" i="3"/>
  <c r="V126" i="3"/>
  <c r="V128" i="3"/>
  <c r="V130" i="3"/>
  <c r="V132" i="3"/>
  <c r="V134" i="3"/>
  <c r="V136" i="3"/>
  <c r="V138" i="3"/>
  <c r="V140" i="3"/>
  <c r="V142" i="3"/>
  <c r="V144" i="3"/>
  <c r="V146" i="3"/>
  <c r="V148" i="3"/>
  <c r="V150" i="3"/>
  <c r="V152" i="3"/>
  <c r="V154" i="3"/>
  <c r="V156" i="3"/>
  <c r="V158" i="3"/>
  <c r="V160" i="3"/>
  <c r="V162" i="3"/>
  <c r="V164" i="3"/>
  <c r="V166" i="3"/>
  <c r="V168" i="3"/>
  <c r="V170" i="3"/>
  <c r="V172" i="3"/>
  <c r="V174" i="3"/>
  <c r="V176" i="3"/>
  <c r="V178" i="3"/>
  <c r="V180" i="3"/>
  <c r="V182" i="3"/>
  <c r="V184" i="3"/>
  <c r="V186" i="3"/>
  <c r="V188" i="3"/>
  <c r="V190" i="3"/>
  <c r="V192" i="3"/>
  <c r="V194" i="3"/>
  <c r="V196" i="3"/>
  <c r="V198" i="3"/>
  <c r="V200" i="3"/>
  <c r="V202" i="3"/>
  <c r="U6" i="3"/>
  <c r="U8" i="3"/>
  <c r="U10" i="3"/>
  <c r="U12" i="3"/>
  <c r="U14" i="3"/>
  <c r="U16" i="3"/>
  <c r="U18" i="3"/>
  <c r="U20" i="3"/>
  <c r="U22" i="3"/>
  <c r="U24" i="3"/>
  <c r="U26" i="3"/>
  <c r="U28" i="3"/>
  <c r="U30" i="3"/>
  <c r="U32" i="3"/>
  <c r="U34" i="3"/>
  <c r="U36" i="3"/>
  <c r="U38" i="3"/>
  <c r="U40" i="3"/>
  <c r="U42" i="3"/>
  <c r="U44" i="3"/>
  <c r="U46" i="3"/>
  <c r="U48" i="3"/>
  <c r="U50" i="3"/>
  <c r="U52" i="3"/>
  <c r="U54" i="3"/>
  <c r="U56" i="3"/>
  <c r="U58" i="3"/>
  <c r="U60" i="3"/>
  <c r="U62" i="3"/>
  <c r="U64" i="3"/>
  <c r="U66" i="3"/>
  <c r="U68" i="3"/>
  <c r="U70" i="3"/>
  <c r="U72" i="3"/>
  <c r="U74" i="3"/>
  <c r="U76" i="3"/>
  <c r="U78" i="3"/>
  <c r="U80" i="3"/>
  <c r="U82" i="3"/>
  <c r="U84" i="3"/>
  <c r="U86" i="3"/>
  <c r="U88" i="3"/>
  <c r="U90" i="3"/>
  <c r="U92" i="3"/>
  <c r="U94" i="3"/>
  <c r="U96" i="3"/>
  <c r="U98" i="3"/>
  <c r="U100" i="3"/>
  <c r="U102" i="3"/>
  <c r="U104" i="3"/>
  <c r="U106" i="3"/>
  <c r="U108" i="3"/>
  <c r="U110" i="3"/>
  <c r="U112" i="3"/>
  <c r="U114" i="3"/>
  <c r="U116" i="3"/>
  <c r="U118" i="3"/>
  <c r="U120" i="3"/>
  <c r="U122" i="3"/>
  <c r="U124" i="3"/>
  <c r="U126" i="3"/>
  <c r="U128" i="3"/>
  <c r="U130" i="3"/>
  <c r="U132" i="3"/>
  <c r="U134" i="3"/>
  <c r="U136" i="3"/>
  <c r="U138" i="3"/>
  <c r="U140" i="3"/>
  <c r="U142" i="3"/>
  <c r="U144" i="3"/>
  <c r="U146" i="3"/>
  <c r="U148" i="3"/>
  <c r="U150" i="3"/>
  <c r="U152" i="3"/>
  <c r="U154" i="3"/>
  <c r="U156" i="3"/>
  <c r="U158" i="3"/>
  <c r="U160" i="3"/>
  <c r="U162" i="3"/>
  <c r="U164" i="3"/>
  <c r="U166" i="3"/>
  <c r="U168" i="3"/>
  <c r="U170" i="3"/>
  <c r="U172" i="3"/>
  <c r="U174" i="3"/>
  <c r="U176" i="3"/>
  <c r="U178" i="3"/>
  <c r="U180" i="3"/>
  <c r="U182" i="3"/>
  <c r="U184" i="3"/>
  <c r="U186" i="3"/>
  <c r="U188" i="3"/>
  <c r="U190" i="3"/>
  <c r="U192" i="3"/>
  <c r="U194" i="3"/>
  <c r="U196" i="3"/>
  <c r="U198" i="3"/>
  <c r="U200" i="3"/>
  <c r="U202" i="3"/>
  <c r="T6" i="3"/>
  <c r="T8" i="3"/>
  <c r="T10" i="3"/>
  <c r="T12" i="3"/>
  <c r="T14" i="3"/>
  <c r="T16" i="3"/>
  <c r="T18" i="3"/>
  <c r="T20" i="3"/>
  <c r="T22" i="3"/>
  <c r="T24" i="3"/>
  <c r="T26" i="3"/>
  <c r="T28" i="3"/>
  <c r="T30" i="3"/>
  <c r="T32" i="3"/>
  <c r="T34" i="3"/>
  <c r="T36" i="3"/>
  <c r="T38" i="3"/>
  <c r="T40" i="3"/>
  <c r="T42" i="3"/>
  <c r="T44" i="3"/>
  <c r="T46" i="3"/>
  <c r="T48" i="3"/>
  <c r="T50" i="3"/>
  <c r="T52" i="3"/>
  <c r="T54" i="3"/>
  <c r="T56" i="3"/>
  <c r="T58" i="3"/>
  <c r="T60" i="3"/>
  <c r="T62" i="3"/>
  <c r="T64" i="3"/>
  <c r="T66" i="3"/>
  <c r="T68" i="3"/>
  <c r="T70" i="3"/>
  <c r="T72" i="3"/>
  <c r="T74" i="3"/>
  <c r="T76" i="3"/>
  <c r="T78" i="3"/>
  <c r="T80" i="3"/>
  <c r="T82" i="3"/>
  <c r="T84" i="3"/>
  <c r="T86" i="3"/>
  <c r="T88" i="3"/>
  <c r="T90" i="3"/>
  <c r="T92" i="3"/>
  <c r="T94" i="3"/>
  <c r="T96" i="3"/>
  <c r="T98" i="3"/>
  <c r="T100" i="3"/>
  <c r="T102" i="3"/>
  <c r="T104" i="3"/>
  <c r="T106" i="3"/>
  <c r="T108" i="3"/>
  <c r="T110" i="3"/>
  <c r="T112" i="3"/>
  <c r="T114" i="3"/>
  <c r="T116" i="3"/>
  <c r="T118" i="3"/>
  <c r="T120" i="3"/>
  <c r="T122" i="3"/>
  <c r="T124" i="3"/>
  <c r="T126" i="3"/>
  <c r="T128" i="3"/>
  <c r="T130" i="3"/>
  <c r="T132" i="3"/>
  <c r="T134" i="3"/>
  <c r="T136" i="3"/>
  <c r="T138" i="3"/>
  <c r="T140" i="3"/>
  <c r="T142" i="3"/>
  <c r="T144" i="3"/>
  <c r="T146" i="3"/>
  <c r="T148" i="3"/>
  <c r="T150" i="3"/>
  <c r="T152" i="3"/>
  <c r="T154" i="3"/>
  <c r="T156" i="3"/>
  <c r="T158" i="3"/>
  <c r="T160" i="3"/>
  <c r="T162" i="3"/>
  <c r="T164" i="3"/>
  <c r="T166" i="3"/>
  <c r="T168" i="3"/>
  <c r="T170" i="3"/>
  <c r="T172" i="3"/>
  <c r="T174" i="3"/>
  <c r="T176" i="3"/>
  <c r="T178" i="3"/>
  <c r="T180" i="3"/>
  <c r="T182" i="3"/>
  <c r="T184" i="3"/>
  <c r="T186" i="3"/>
  <c r="T188" i="3"/>
  <c r="T190" i="3"/>
  <c r="T192" i="3"/>
  <c r="T194" i="3"/>
  <c r="T196" i="3"/>
  <c r="T198" i="3"/>
  <c r="T200" i="3"/>
  <c r="T202" i="3"/>
  <c r="U4" i="3"/>
  <c r="V4" i="3"/>
  <c r="W4" i="3"/>
  <c r="T4" i="3"/>
  <c r="Q6" i="3"/>
  <c r="Q8" i="3"/>
  <c r="Q10" i="3"/>
  <c r="Q12" i="3"/>
  <c r="Q14" i="3"/>
  <c r="Q16" i="3"/>
  <c r="Q18" i="3"/>
  <c r="Q20" i="3"/>
  <c r="Q22" i="3"/>
  <c r="Q24" i="3"/>
  <c r="Q26" i="3"/>
  <c r="Q28" i="3"/>
  <c r="Q30" i="3"/>
  <c r="Q32" i="3"/>
  <c r="Q34" i="3"/>
  <c r="Q36" i="3"/>
  <c r="Q38" i="3"/>
  <c r="Q40" i="3"/>
  <c r="Q42" i="3"/>
  <c r="Q44" i="3"/>
  <c r="Q46" i="3"/>
  <c r="Q48" i="3"/>
  <c r="Q50" i="3"/>
  <c r="Q52" i="3"/>
  <c r="Q54" i="3"/>
  <c r="Q56" i="3"/>
  <c r="Q58" i="3"/>
  <c r="Q60" i="3"/>
  <c r="Q62" i="3"/>
  <c r="Q64" i="3"/>
  <c r="Q66" i="3"/>
  <c r="Q68" i="3"/>
  <c r="Q70" i="3"/>
  <c r="Q72" i="3"/>
  <c r="Q74" i="3"/>
  <c r="Q76" i="3"/>
  <c r="Q78" i="3"/>
  <c r="Q80" i="3"/>
  <c r="Q82" i="3"/>
  <c r="Q84" i="3"/>
  <c r="Q86" i="3"/>
  <c r="Q88" i="3"/>
  <c r="Q90" i="3"/>
  <c r="Q92" i="3"/>
  <c r="Q94" i="3"/>
  <c r="Q96" i="3"/>
  <c r="Q98" i="3"/>
  <c r="Q100" i="3"/>
  <c r="Q102" i="3"/>
  <c r="Q104" i="3"/>
  <c r="Q106" i="3"/>
  <c r="Q108" i="3"/>
  <c r="Q110" i="3"/>
  <c r="Q112" i="3"/>
  <c r="Q114" i="3"/>
  <c r="Q116" i="3"/>
  <c r="Q118" i="3"/>
  <c r="Q120" i="3"/>
  <c r="Q122" i="3"/>
  <c r="Q124" i="3"/>
  <c r="Q126" i="3"/>
  <c r="Q128" i="3"/>
  <c r="Q130" i="3"/>
  <c r="Q132" i="3"/>
  <c r="Q134" i="3"/>
  <c r="Q136" i="3"/>
  <c r="Q138" i="3"/>
  <c r="Q140" i="3"/>
  <c r="Q142" i="3"/>
  <c r="Q144" i="3"/>
  <c r="Q146" i="3"/>
  <c r="Q148" i="3"/>
  <c r="Q150" i="3"/>
  <c r="Q152" i="3"/>
  <c r="Q154" i="3"/>
  <c r="Q156" i="3"/>
  <c r="Q158" i="3"/>
  <c r="Q160" i="3"/>
  <c r="Q162" i="3"/>
  <c r="Q164" i="3"/>
  <c r="Q166" i="3"/>
  <c r="Q168" i="3"/>
  <c r="Q170" i="3"/>
  <c r="Q172" i="3"/>
  <c r="Q174" i="3"/>
  <c r="Q176" i="3"/>
  <c r="Q178" i="3"/>
  <c r="Q180" i="3"/>
  <c r="Q182" i="3"/>
  <c r="Q184" i="3"/>
  <c r="Q186" i="3"/>
  <c r="Q188" i="3"/>
  <c r="Q190" i="3"/>
  <c r="Q192" i="3"/>
  <c r="Q194" i="3"/>
  <c r="Q196" i="3"/>
  <c r="Q198" i="3"/>
  <c r="Q200" i="3"/>
  <c r="Q202" i="3"/>
  <c r="P6" i="3"/>
  <c r="P8" i="3"/>
  <c r="P10" i="3"/>
  <c r="P12" i="3"/>
  <c r="P14" i="3"/>
  <c r="P16" i="3"/>
  <c r="P18" i="3"/>
  <c r="P20" i="3"/>
  <c r="P22" i="3"/>
  <c r="P24" i="3"/>
  <c r="P26" i="3"/>
  <c r="P28" i="3"/>
  <c r="P30" i="3"/>
  <c r="P32" i="3"/>
  <c r="P34" i="3"/>
  <c r="P36" i="3"/>
  <c r="P38" i="3"/>
  <c r="P40" i="3"/>
  <c r="P42" i="3"/>
  <c r="P44" i="3"/>
  <c r="P46" i="3"/>
  <c r="P48" i="3"/>
  <c r="P50" i="3"/>
  <c r="P52" i="3"/>
  <c r="P54" i="3"/>
  <c r="P56" i="3"/>
  <c r="P58" i="3"/>
  <c r="P60" i="3"/>
  <c r="P62" i="3"/>
  <c r="P64" i="3"/>
  <c r="P66" i="3"/>
  <c r="P68" i="3"/>
  <c r="P70" i="3"/>
  <c r="P72" i="3"/>
  <c r="P74" i="3"/>
  <c r="P76" i="3"/>
  <c r="P78" i="3"/>
  <c r="P80" i="3"/>
  <c r="P82" i="3"/>
  <c r="P84" i="3"/>
  <c r="P86" i="3"/>
  <c r="P88" i="3"/>
  <c r="P90" i="3"/>
  <c r="P92" i="3"/>
  <c r="P94" i="3"/>
  <c r="P96" i="3"/>
  <c r="P98" i="3"/>
  <c r="P100" i="3"/>
  <c r="P102" i="3"/>
  <c r="P104" i="3"/>
  <c r="P106" i="3"/>
  <c r="P108" i="3"/>
  <c r="P110" i="3"/>
  <c r="P112" i="3"/>
  <c r="P114" i="3"/>
  <c r="P116" i="3"/>
  <c r="P118" i="3"/>
  <c r="P120" i="3"/>
  <c r="P122" i="3"/>
  <c r="P124" i="3"/>
  <c r="P126" i="3"/>
  <c r="P128" i="3"/>
  <c r="P130" i="3"/>
  <c r="P132" i="3"/>
  <c r="P134" i="3"/>
  <c r="P136" i="3"/>
  <c r="P138" i="3"/>
  <c r="P140" i="3"/>
  <c r="P142" i="3"/>
  <c r="P144" i="3"/>
  <c r="P146" i="3"/>
  <c r="P148" i="3"/>
  <c r="P150" i="3"/>
  <c r="P152" i="3"/>
  <c r="P154" i="3"/>
  <c r="P156" i="3"/>
  <c r="P158" i="3"/>
  <c r="P160" i="3"/>
  <c r="P162" i="3"/>
  <c r="P164" i="3"/>
  <c r="P166" i="3"/>
  <c r="P168" i="3"/>
  <c r="P170" i="3"/>
  <c r="P172" i="3"/>
  <c r="P174" i="3"/>
  <c r="P176" i="3"/>
  <c r="P178" i="3"/>
  <c r="P180" i="3"/>
  <c r="P182" i="3"/>
  <c r="P184" i="3"/>
  <c r="P186" i="3"/>
  <c r="P188" i="3"/>
  <c r="P190" i="3"/>
  <c r="P192" i="3"/>
  <c r="P194" i="3"/>
  <c r="P196" i="3"/>
  <c r="P198" i="3"/>
  <c r="P200" i="3"/>
  <c r="P202" i="3"/>
  <c r="O6" i="3"/>
  <c r="O8" i="3"/>
  <c r="O10" i="3"/>
  <c r="O12" i="3"/>
  <c r="O14" i="3"/>
  <c r="O16" i="3"/>
  <c r="O18" i="3"/>
  <c r="O20" i="3"/>
  <c r="O22" i="3"/>
  <c r="O24" i="3"/>
  <c r="O26" i="3"/>
  <c r="O28" i="3"/>
  <c r="O30" i="3"/>
  <c r="O32" i="3"/>
  <c r="O34" i="3"/>
  <c r="O36" i="3"/>
  <c r="O38" i="3"/>
  <c r="O40" i="3"/>
  <c r="O42" i="3"/>
  <c r="O44" i="3"/>
  <c r="O46" i="3"/>
  <c r="O48" i="3"/>
  <c r="O50" i="3"/>
  <c r="O52" i="3"/>
  <c r="O54" i="3"/>
  <c r="O56" i="3"/>
  <c r="O58" i="3"/>
  <c r="O60" i="3"/>
  <c r="O62" i="3"/>
  <c r="O64" i="3"/>
  <c r="O66" i="3"/>
  <c r="O68" i="3"/>
  <c r="O70" i="3"/>
  <c r="O72" i="3"/>
  <c r="O74" i="3"/>
  <c r="O76" i="3"/>
  <c r="O78" i="3"/>
  <c r="O80" i="3"/>
  <c r="O82" i="3"/>
  <c r="O84" i="3"/>
  <c r="O86" i="3"/>
  <c r="O88" i="3"/>
  <c r="O90" i="3"/>
  <c r="O92" i="3"/>
  <c r="O94" i="3"/>
  <c r="O96" i="3"/>
  <c r="O98" i="3"/>
  <c r="O100" i="3"/>
  <c r="O102" i="3"/>
  <c r="O104" i="3"/>
  <c r="O106" i="3"/>
  <c r="O108" i="3"/>
  <c r="O110" i="3"/>
  <c r="O112" i="3"/>
  <c r="O114" i="3"/>
  <c r="O116" i="3"/>
  <c r="O118" i="3"/>
  <c r="O120" i="3"/>
  <c r="O122" i="3"/>
  <c r="O124" i="3"/>
  <c r="O126" i="3"/>
  <c r="O128" i="3"/>
  <c r="O130" i="3"/>
  <c r="O132" i="3"/>
  <c r="O134" i="3"/>
  <c r="O136" i="3"/>
  <c r="O138" i="3"/>
  <c r="O140" i="3"/>
  <c r="O142" i="3"/>
  <c r="O144" i="3"/>
  <c r="O146" i="3"/>
  <c r="O148" i="3"/>
  <c r="O150" i="3"/>
  <c r="O152" i="3"/>
  <c r="O154" i="3"/>
  <c r="O156" i="3"/>
  <c r="O158" i="3"/>
  <c r="O160" i="3"/>
  <c r="O162" i="3"/>
  <c r="O164" i="3"/>
  <c r="O166" i="3"/>
  <c r="O168" i="3"/>
  <c r="O170" i="3"/>
  <c r="O172" i="3"/>
  <c r="O174" i="3"/>
  <c r="O176" i="3"/>
  <c r="O178" i="3"/>
  <c r="O180" i="3"/>
  <c r="O182" i="3"/>
  <c r="O184" i="3"/>
  <c r="O186" i="3"/>
  <c r="O188" i="3"/>
  <c r="O190" i="3"/>
  <c r="O192" i="3"/>
  <c r="O194" i="3"/>
  <c r="O196" i="3"/>
  <c r="O198" i="3"/>
  <c r="O200" i="3"/>
  <c r="O202" i="3"/>
  <c r="N6" i="3"/>
  <c r="N8" i="3"/>
  <c r="N10" i="3"/>
  <c r="N12" i="3"/>
  <c r="N14" i="3"/>
  <c r="N16" i="3"/>
  <c r="N18" i="3"/>
  <c r="N20" i="3"/>
  <c r="N22" i="3"/>
  <c r="N24" i="3"/>
  <c r="N26" i="3"/>
  <c r="N28" i="3"/>
  <c r="N30" i="3"/>
  <c r="N32" i="3"/>
  <c r="N34" i="3"/>
  <c r="N36" i="3"/>
  <c r="N38" i="3"/>
  <c r="N40" i="3"/>
  <c r="N42" i="3"/>
  <c r="N44" i="3"/>
  <c r="N46" i="3"/>
  <c r="N48" i="3"/>
  <c r="N50" i="3"/>
  <c r="N52" i="3"/>
  <c r="N54" i="3"/>
  <c r="N56" i="3"/>
  <c r="N58" i="3"/>
  <c r="N60" i="3"/>
  <c r="N62" i="3"/>
  <c r="N64" i="3"/>
  <c r="N66" i="3"/>
  <c r="N68" i="3"/>
  <c r="N70" i="3"/>
  <c r="N72" i="3"/>
  <c r="N74" i="3"/>
  <c r="N76" i="3"/>
  <c r="N78" i="3"/>
  <c r="N80" i="3"/>
  <c r="N82" i="3"/>
  <c r="N84" i="3"/>
  <c r="N86" i="3"/>
  <c r="N88" i="3"/>
  <c r="N90" i="3"/>
  <c r="N92" i="3"/>
  <c r="N94" i="3"/>
  <c r="N96" i="3"/>
  <c r="N98" i="3"/>
  <c r="N100" i="3"/>
  <c r="N102" i="3"/>
  <c r="N104" i="3"/>
  <c r="N106" i="3"/>
  <c r="N108" i="3"/>
  <c r="N110" i="3"/>
  <c r="N112" i="3"/>
  <c r="N114" i="3"/>
  <c r="N116" i="3"/>
  <c r="N118" i="3"/>
  <c r="N120" i="3"/>
  <c r="N122" i="3"/>
  <c r="N124" i="3"/>
  <c r="N126" i="3"/>
  <c r="N128" i="3"/>
  <c r="N130" i="3"/>
  <c r="N132" i="3"/>
  <c r="N134" i="3"/>
  <c r="N136" i="3"/>
  <c r="N138" i="3"/>
  <c r="N140" i="3"/>
  <c r="N142" i="3"/>
  <c r="N144" i="3"/>
  <c r="N146" i="3"/>
  <c r="N148" i="3"/>
  <c r="N150" i="3"/>
  <c r="N152" i="3"/>
  <c r="N154" i="3"/>
  <c r="N156" i="3"/>
  <c r="N158" i="3"/>
  <c r="N160" i="3"/>
  <c r="N162" i="3"/>
  <c r="N164" i="3"/>
  <c r="N166" i="3"/>
  <c r="N168" i="3"/>
  <c r="N170" i="3"/>
  <c r="N172" i="3"/>
  <c r="N174" i="3"/>
  <c r="N176" i="3"/>
  <c r="N178" i="3"/>
  <c r="N180" i="3"/>
  <c r="N182" i="3"/>
  <c r="N184" i="3"/>
  <c r="N186" i="3"/>
  <c r="N188" i="3"/>
  <c r="N190" i="3"/>
  <c r="N192" i="3"/>
  <c r="N194" i="3"/>
  <c r="N196" i="3"/>
  <c r="N198" i="3"/>
  <c r="N200" i="3"/>
  <c r="N202" i="3"/>
  <c r="O4" i="3"/>
  <c r="P4" i="3"/>
  <c r="Q4" i="3"/>
  <c r="N4" i="3"/>
  <c r="AB31" i="1"/>
  <c r="AB32" i="1"/>
  <c r="AB33" i="1"/>
  <c r="AA31" i="1"/>
  <c r="AA32" i="1"/>
  <c r="AA33" i="1"/>
  <c r="AA30" i="1"/>
  <c r="AB30" i="1"/>
  <c r="Z31" i="1"/>
  <c r="Z32" i="1"/>
  <c r="Z33" i="1"/>
  <c r="Z30" i="1"/>
  <c r="AB24" i="1"/>
  <c r="AB25" i="1"/>
  <c r="AB26" i="1"/>
  <c r="AA24" i="1"/>
  <c r="AA25" i="1"/>
  <c r="AA26" i="1"/>
  <c r="AB23" i="1"/>
  <c r="AA23" i="1"/>
  <c r="Z24" i="1"/>
  <c r="Z25" i="1"/>
  <c r="Z26" i="1"/>
  <c r="Z23" i="1"/>
  <c r="W11" i="1"/>
  <c r="W13" i="1"/>
  <c r="W15" i="1"/>
  <c r="W17" i="1"/>
  <c r="W19" i="1"/>
  <c r="W21" i="1"/>
  <c r="W23" i="1"/>
  <c r="W25" i="1"/>
  <c r="W27" i="1"/>
  <c r="W29" i="1"/>
  <c r="W31" i="1"/>
  <c r="W33" i="1"/>
  <c r="W35" i="1"/>
  <c r="W37" i="1"/>
  <c r="W39" i="1"/>
  <c r="W41" i="1"/>
  <c r="W43" i="1"/>
  <c r="W45" i="1"/>
  <c r="W47" i="1"/>
  <c r="W49" i="1"/>
  <c r="W51" i="1"/>
  <c r="W53" i="1"/>
  <c r="W55" i="1"/>
  <c r="W57" i="1"/>
  <c r="W59" i="1"/>
  <c r="W61" i="1"/>
  <c r="W63" i="1"/>
  <c r="W65" i="1"/>
  <c r="W67" i="1"/>
  <c r="W69" i="1"/>
  <c r="W71" i="1"/>
  <c r="W73" i="1"/>
  <c r="W75" i="1"/>
  <c r="W77" i="1"/>
  <c r="W79" i="1"/>
  <c r="W81" i="1"/>
  <c r="W83" i="1"/>
  <c r="W85" i="1"/>
  <c r="W87" i="1"/>
  <c r="W89" i="1"/>
  <c r="W91" i="1"/>
  <c r="W93" i="1"/>
  <c r="W95" i="1"/>
  <c r="W97" i="1"/>
  <c r="W99" i="1"/>
  <c r="W101" i="1"/>
  <c r="W103" i="1"/>
  <c r="W105" i="1"/>
  <c r="W107" i="1"/>
  <c r="W109" i="1"/>
  <c r="W111" i="1"/>
  <c r="W113" i="1"/>
  <c r="W115" i="1"/>
  <c r="W117" i="1"/>
  <c r="W119" i="1"/>
  <c r="W121" i="1"/>
  <c r="W123" i="1"/>
  <c r="W125" i="1"/>
  <c r="W127" i="1"/>
  <c r="W129" i="1"/>
  <c r="W131" i="1"/>
  <c r="W133" i="1"/>
  <c r="W135" i="1"/>
  <c r="W137" i="1"/>
  <c r="W139" i="1"/>
  <c r="W141" i="1"/>
  <c r="W143" i="1"/>
  <c r="W145" i="1"/>
  <c r="W147" i="1"/>
  <c r="W149" i="1"/>
  <c r="W151" i="1"/>
  <c r="W153" i="1"/>
  <c r="W155" i="1"/>
  <c r="W157" i="1"/>
  <c r="W159" i="1"/>
  <c r="W161" i="1"/>
  <c r="W163" i="1"/>
  <c r="W165" i="1"/>
  <c r="W167" i="1"/>
  <c r="W169" i="1"/>
  <c r="W171" i="1"/>
  <c r="W173" i="1"/>
  <c r="W175" i="1"/>
  <c r="W177" i="1"/>
  <c r="W179" i="1"/>
  <c r="W181" i="1"/>
  <c r="W183" i="1"/>
  <c r="W185" i="1"/>
  <c r="W187" i="1"/>
  <c r="W189" i="1"/>
  <c r="W191" i="1"/>
  <c r="W193" i="1"/>
  <c r="W195" i="1"/>
  <c r="W197" i="1"/>
  <c r="W199" i="1"/>
  <c r="W201" i="1"/>
  <c r="W203" i="1"/>
  <c r="W205" i="1"/>
  <c r="W207" i="1"/>
  <c r="V11" i="1"/>
  <c r="V13" i="1"/>
  <c r="V15" i="1"/>
  <c r="V17" i="1"/>
  <c r="V19" i="1"/>
  <c r="V21" i="1"/>
  <c r="V23" i="1"/>
  <c r="V25" i="1"/>
  <c r="V27" i="1"/>
  <c r="V29" i="1"/>
  <c r="V31" i="1"/>
  <c r="V33" i="1"/>
  <c r="V35" i="1"/>
  <c r="V37" i="1"/>
  <c r="V39" i="1"/>
  <c r="V41" i="1"/>
  <c r="V43" i="1"/>
  <c r="V45" i="1"/>
  <c r="V47" i="1"/>
  <c r="V49" i="1"/>
  <c r="V51" i="1"/>
  <c r="V53" i="1"/>
  <c r="V55" i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V83" i="1"/>
  <c r="V85" i="1"/>
  <c r="V87" i="1"/>
  <c r="V89" i="1"/>
  <c r="V91" i="1"/>
  <c r="V93" i="1"/>
  <c r="V95" i="1"/>
  <c r="V97" i="1"/>
  <c r="V99" i="1"/>
  <c r="V101" i="1"/>
  <c r="V103" i="1"/>
  <c r="V105" i="1"/>
  <c r="V107" i="1"/>
  <c r="V109" i="1"/>
  <c r="V111" i="1"/>
  <c r="V113" i="1"/>
  <c r="V115" i="1"/>
  <c r="V117" i="1"/>
  <c r="V119" i="1"/>
  <c r="V121" i="1"/>
  <c r="V123" i="1"/>
  <c r="V125" i="1"/>
  <c r="V127" i="1"/>
  <c r="V129" i="1"/>
  <c r="V131" i="1"/>
  <c r="V133" i="1"/>
  <c r="V135" i="1"/>
  <c r="V137" i="1"/>
  <c r="V139" i="1"/>
  <c r="V141" i="1"/>
  <c r="V143" i="1"/>
  <c r="V145" i="1"/>
  <c r="V147" i="1"/>
  <c r="V149" i="1"/>
  <c r="V151" i="1"/>
  <c r="V153" i="1"/>
  <c r="V155" i="1"/>
  <c r="V157" i="1"/>
  <c r="V159" i="1"/>
  <c r="V161" i="1"/>
  <c r="V163" i="1"/>
  <c r="V165" i="1"/>
  <c r="V167" i="1"/>
  <c r="V169" i="1"/>
  <c r="V171" i="1"/>
  <c r="V173" i="1"/>
  <c r="V175" i="1"/>
  <c r="V177" i="1"/>
  <c r="V179" i="1"/>
  <c r="V181" i="1"/>
  <c r="V183" i="1"/>
  <c r="V185" i="1"/>
  <c r="V187" i="1"/>
  <c r="V189" i="1"/>
  <c r="V191" i="1"/>
  <c r="V193" i="1"/>
  <c r="V195" i="1"/>
  <c r="V197" i="1"/>
  <c r="V199" i="1"/>
  <c r="V201" i="1"/>
  <c r="V203" i="1"/>
  <c r="V205" i="1"/>
  <c r="V207" i="1"/>
  <c r="U11" i="1"/>
  <c r="U13" i="1"/>
  <c r="U15" i="1"/>
  <c r="U17" i="1"/>
  <c r="U19" i="1"/>
  <c r="U21" i="1"/>
  <c r="U23" i="1"/>
  <c r="U25" i="1"/>
  <c r="U27" i="1"/>
  <c r="U29" i="1"/>
  <c r="U31" i="1"/>
  <c r="U33" i="1"/>
  <c r="U35" i="1"/>
  <c r="U37" i="1"/>
  <c r="U39" i="1"/>
  <c r="U41" i="1"/>
  <c r="U43" i="1"/>
  <c r="U45" i="1"/>
  <c r="U47" i="1"/>
  <c r="U49" i="1"/>
  <c r="U51" i="1"/>
  <c r="U53" i="1"/>
  <c r="U55" i="1"/>
  <c r="U57" i="1"/>
  <c r="U59" i="1"/>
  <c r="U61" i="1"/>
  <c r="U63" i="1"/>
  <c r="U65" i="1"/>
  <c r="U67" i="1"/>
  <c r="U69" i="1"/>
  <c r="U71" i="1"/>
  <c r="U73" i="1"/>
  <c r="U75" i="1"/>
  <c r="U77" i="1"/>
  <c r="U79" i="1"/>
  <c r="U81" i="1"/>
  <c r="U83" i="1"/>
  <c r="U85" i="1"/>
  <c r="U87" i="1"/>
  <c r="U89" i="1"/>
  <c r="U91" i="1"/>
  <c r="U93" i="1"/>
  <c r="U95" i="1"/>
  <c r="U97" i="1"/>
  <c r="U99" i="1"/>
  <c r="U101" i="1"/>
  <c r="U103" i="1"/>
  <c r="U105" i="1"/>
  <c r="U107" i="1"/>
  <c r="U109" i="1"/>
  <c r="U111" i="1"/>
  <c r="U113" i="1"/>
  <c r="U115" i="1"/>
  <c r="U117" i="1"/>
  <c r="U119" i="1"/>
  <c r="U121" i="1"/>
  <c r="U123" i="1"/>
  <c r="U125" i="1"/>
  <c r="U127" i="1"/>
  <c r="U129" i="1"/>
  <c r="U131" i="1"/>
  <c r="U133" i="1"/>
  <c r="U135" i="1"/>
  <c r="U137" i="1"/>
  <c r="U139" i="1"/>
  <c r="U141" i="1"/>
  <c r="U143" i="1"/>
  <c r="U145" i="1"/>
  <c r="U147" i="1"/>
  <c r="U149" i="1"/>
  <c r="U151" i="1"/>
  <c r="U153" i="1"/>
  <c r="U155" i="1"/>
  <c r="U157" i="1"/>
  <c r="U159" i="1"/>
  <c r="U161" i="1"/>
  <c r="U163" i="1"/>
  <c r="U165" i="1"/>
  <c r="U167" i="1"/>
  <c r="U169" i="1"/>
  <c r="U171" i="1"/>
  <c r="U173" i="1"/>
  <c r="U175" i="1"/>
  <c r="U177" i="1"/>
  <c r="U179" i="1"/>
  <c r="U181" i="1"/>
  <c r="U183" i="1"/>
  <c r="U185" i="1"/>
  <c r="U187" i="1"/>
  <c r="U189" i="1"/>
  <c r="U191" i="1"/>
  <c r="U193" i="1"/>
  <c r="U195" i="1"/>
  <c r="U197" i="1"/>
  <c r="U199" i="1"/>
  <c r="U201" i="1"/>
  <c r="U203" i="1"/>
  <c r="U205" i="1"/>
  <c r="U207" i="1"/>
  <c r="U9" i="1"/>
  <c r="V9" i="1"/>
  <c r="W9" i="1"/>
  <c r="T11" i="1"/>
  <c r="T13" i="1"/>
  <c r="T15" i="1"/>
  <c r="T17" i="1"/>
  <c r="T19" i="1"/>
  <c r="T21" i="1"/>
  <c r="T23" i="1"/>
  <c r="T25" i="1"/>
  <c r="T27" i="1"/>
  <c r="T29" i="1"/>
  <c r="T31" i="1"/>
  <c r="T33" i="1"/>
  <c r="T35" i="1"/>
  <c r="T37" i="1"/>
  <c r="T39" i="1"/>
  <c r="T41" i="1"/>
  <c r="T43" i="1"/>
  <c r="T45" i="1"/>
  <c r="T47" i="1"/>
  <c r="T49" i="1"/>
  <c r="T51" i="1"/>
  <c r="T53" i="1"/>
  <c r="T55" i="1"/>
  <c r="T57" i="1"/>
  <c r="T59" i="1"/>
  <c r="T61" i="1"/>
  <c r="T63" i="1"/>
  <c r="T65" i="1"/>
  <c r="T67" i="1"/>
  <c r="T69" i="1"/>
  <c r="T71" i="1"/>
  <c r="T73" i="1"/>
  <c r="T75" i="1"/>
  <c r="T77" i="1"/>
  <c r="T79" i="1"/>
  <c r="T81" i="1"/>
  <c r="T83" i="1"/>
  <c r="T85" i="1"/>
  <c r="T87" i="1"/>
  <c r="T89" i="1"/>
  <c r="T91" i="1"/>
  <c r="T93" i="1"/>
  <c r="T95" i="1"/>
  <c r="T97" i="1"/>
  <c r="T99" i="1"/>
  <c r="T101" i="1"/>
  <c r="T103" i="1"/>
  <c r="T105" i="1"/>
  <c r="T107" i="1"/>
  <c r="T109" i="1"/>
  <c r="T111" i="1"/>
  <c r="T113" i="1"/>
  <c r="T115" i="1"/>
  <c r="T117" i="1"/>
  <c r="T119" i="1"/>
  <c r="T121" i="1"/>
  <c r="T123" i="1"/>
  <c r="T125" i="1"/>
  <c r="T127" i="1"/>
  <c r="T129" i="1"/>
  <c r="T131" i="1"/>
  <c r="T133" i="1"/>
  <c r="T135" i="1"/>
  <c r="T137" i="1"/>
  <c r="T139" i="1"/>
  <c r="T141" i="1"/>
  <c r="T143" i="1"/>
  <c r="T145" i="1"/>
  <c r="T147" i="1"/>
  <c r="T149" i="1"/>
  <c r="T151" i="1"/>
  <c r="T153" i="1"/>
  <c r="T155" i="1"/>
  <c r="T157" i="1"/>
  <c r="T159" i="1"/>
  <c r="T161" i="1"/>
  <c r="T163" i="1"/>
  <c r="T165" i="1"/>
  <c r="T167" i="1"/>
  <c r="T169" i="1"/>
  <c r="T171" i="1"/>
  <c r="T173" i="1"/>
  <c r="T175" i="1"/>
  <c r="T177" i="1"/>
  <c r="T179" i="1"/>
  <c r="T181" i="1"/>
  <c r="T183" i="1"/>
  <c r="T185" i="1"/>
  <c r="T187" i="1"/>
  <c r="T189" i="1"/>
  <c r="T191" i="1"/>
  <c r="T193" i="1"/>
  <c r="T195" i="1"/>
  <c r="T197" i="1"/>
  <c r="T199" i="1"/>
  <c r="T201" i="1"/>
  <c r="T203" i="1"/>
  <c r="T205" i="1"/>
  <c r="T207" i="1"/>
  <c r="T9" i="1"/>
  <c r="Q11" i="1"/>
  <c r="Q13" i="1"/>
  <c r="Q15" i="1"/>
  <c r="Q17" i="1"/>
  <c r="Q19" i="1"/>
  <c r="Q21" i="1"/>
  <c r="Q23" i="1"/>
  <c r="Q25" i="1"/>
  <c r="Q27" i="1"/>
  <c r="Q29" i="1"/>
  <c r="Q31" i="1"/>
  <c r="Q33" i="1"/>
  <c r="Q35" i="1"/>
  <c r="Q37" i="1"/>
  <c r="Q39" i="1"/>
  <c r="Q41" i="1"/>
  <c r="Q43" i="1"/>
  <c r="Q45" i="1"/>
  <c r="Q47" i="1"/>
  <c r="Q49" i="1"/>
  <c r="Q51" i="1"/>
  <c r="Q53" i="1"/>
  <c r="Q55" i="1"/>
  <c r="Q57" i="1"/>
  <c r="Q59" i="1"/>
  <c r="Q61" i="1"/>
  <c r="Q63" i="1"/>
  <c r="Q65" i="1"/>
  <c r="Q67" i="1"/>
  <c r="Q69" i="1"/>
  <c r="Q71" i="1"/>
  <c r="Q73" i="1"/>
  <c r="Q75" i="1"/>
  <c r="Q77" i="1"/>
  <c r="Q79" i="1"/>
  <c r="Q81" i="1"/>
  <c r="Q83" i="1"/>
  <c r="Q85" i="1"/>
  <c r="Q87" i="1"/>
  <c r="Q89" i="1"/>
  <c r="Q91" i="1"/>
  <c r="Q93" i="1"/>
  <c r="Q95" i="1"/>
  <c r="Q97" i="1"/>
  <c r="Q99" i="1"/>
  <c r="Q101" i="1"/>
  <c r="Q103" i="1"/>
  <c r="Q105" i="1"/>
  <c r="Q107" i="1"/>
  <c r="Q109" i="1"/>
  <c r="Q111" i="1"/>
  <c r="Q113" i="1"/>
  <c r="Q115" i="1"/>
  <c r="Q117" i="1"/>
  <c r="Q119" i="1"/>
  <c r="Q121" i="1"/>
  <c r="Q123" i="1"/>
  <c r="Q125" i="1"/>
  <c r="Q127" i="1"/>
  <c r="Q129" i="1"/>
  <c r="Q131" i="1"/>
  <c r="Q133" i="1"/>
  <c r="Q135" i="1"/>
  <c r="Q137" i="1"/>
  <c r="Q139" i="1"/>
  <c r="Q141" i="1"/>
  <c r="Q143" i="1"/>
  <c r="Q145" i="1"/>
  <c r="Q147" i="1"/>
  <c r="Q149" i="1"/>
  <c r="Q151" i="1"/>
  <c r="Q153" i="1"/>
  <c r="Q155" i="1"/>
  <c r="Q157" i="1"/>
  <c r="Q159" i="1"/>
  <c r="Q161" i="1"/>
  <c r="Q163" i="1"/>
  <c r="Q165" i="1"/>
  <c r="Q167" i="1"/>
  <c r="Q169" i="1"/>
  <c r="Q171" i="1"/>
  <c r="Q173" i="1"/>
  <c r="Q175" i="1"/>
  <c r="Q177" i="1"/>
  <c r="Q179" i="1"/>
  <c r="Q181" i="1"/>
  <c r="Q183" i="1"/>
  <c r="Q185" i="1"/>
  <c r="Q187" i="1"/>
  <c r="Q189" i="1"/>
  <c r="Q191" i="1"/>
  <c r="Q193" i="1"/>
  <c r="Q195" i="1"/>
  <c r="Q197" i="1"/>
  <c r="Q199" i="1"/>
  <c r="Q201" i="1"/>
  <c r="Q203" i="1"/>
  <c r="Q205" i="1"/>
  <c r="Q207" i="1"/>
  <c r="N207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9" i="1"/>
  <c r="P41" i="1"/>
  <c r="P43" i="1"/>
  <c r="P45" i="1"/>
  <c r="P47" i="1"/>
  <c r="P49" i="1"/>
  <c r="P51" i="1"/>
  <c r="P53" i="1"/>
  <c r="P55" i="1"/>
  <c r="P57" i="1"/>
  <c r="P59" i="1"/>
  <c r="P61" i="1"/>
  <c r="P63" i="1"/>
  <c r="P65" i="1"/>
  <c r="P67" i="1"/>
  <c r="P69" i="1"/>
  <c r="P71" i="1"/>
  <c r="P73" i="1"/>
  <c r="P75" i="1"/>
  <c r="P77" i="1"/>
  <c r="P79" i="1"/>
  <c r="P81" i="1"/>
  <c r="P83" i="1"/>
  <c r="P85" i="1"/>
  <c r="P87" i="1"/>
  <c r="P89" i="1"/>
  <c r="P91" i="1"/>
  <c r="P93" i="1"/>
  <c r="P95" i="1"/>
  <c r="P97" i="1"/>
  <c r="P99" i="1"/>
  <c r="P101" i="1"/>
  <c r="P103" i="1"/>
  <c r="P105" i="1"/>
  <c r="P107" i="1"/>
  <c r="P109" i="1"/>
  <c r="P111" i="1"/>
  <c r="P113" i="1"/>
  <c r="P115" i="1"/>
  <c r="P117" i="1"/>
  <c r="P119" i="1"/>
  <c r="P121" i="1"/>
  <c r="P123" i="1"/>
  <c r="P125" i="1"/>
  <c r="P127" i="1"/>
  <c r="P129" i="1"/>
  <c r="P131" i="1"/>
  <c r="P133" i="1"/>
  <c r="P135" i="1"/>
  <c r="P137" i="1"/>
  <c r="P139" i="1"/>
  <c r="P141" i="1"/>
  <c r="P143" i="1"/>
  <c r="P145" i="1"/>
  <c r="P147" i="1"/>
  <c r="P149" i="1"/>
  <c r="P151" i="1"/>
  <c r="P153" i="1"/>
  <c r="P155" i="1"/>
  <c r="P157" i="1"/>
  <c r="P159" i="1"/>
  <c r="P161" i="1"/>
  <c r="P163" i="1"/>
  <c r="P165" i="1"/>
  <c r="P167" i="1"/>
  <c r="P169" i="1"/>
  <c r="P171" i="1"/>
  <c r="P173" i="1"/>
  <c r="P175" i="1"/>
  <c r="P177" i="1"/>
  <c r="P179" i="1"/>
  <c r="P181" i="1"/>
  <c r="P183" i="1"/>
  <c r="P185" i="1"/>
  <c r="P187" i="1"/>
  <c r="P189" i="1"/>
  <c r="P191" i="1"/>
  <c r="P193" i="1"/>
  <c r="P195" i="1"/>
  <c r="P197" i="1"/>
  <c r="P199" i="1"/>
  <c r="P201" i="1"/>
  <c r="P203" i="1"/>
  <c r="P205" i="1"/>
  <c r="P207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O53" i="1"/>
  <c r="O55" i="1"/>
  <c r="O57" i="1"/>
  <c r="O59" i="1"/>
  <c r="O61" i="1"/>
  <c r="O63" i="1"/>
  <c r="O65" i="1"/>
  <c r="O67" i="1"/>
  <c r="O69" i="1"/>
  <c r="O71" i="1"/>
  <c r="O73" i="1"/>
  <c r="O75" i="1"/>
  <c r="O77" i="1"/>
  <c r="O79" i="1"/>
  <c r="O81" i="1"/>
  <c r="O83" i="1"/>
  <c r="O85" i="1"/>
  <c r="O87" i="1"/>
  <c r="O89" i="1"/>
  <c r="O91" i="1"/>
  <c r="O93" i="1"/>
  <c r="O95" i="1"/>
  <c r="O97" i="1"/>
  <c r="O99" i="1"/>
  <c r="O101" i="1"/>
  <c r="O103" i="1"/>
  <c r="O105" i="1"/>
  <c r="O107" i="1"/>
  <c r="O109" i="1"/>
  <c r="O111" i="1"/>
  <c r="O113" i="1"/>
  <c r="O115" i="1"/>
  <c r="O117" i="1"/>
  <c r="O119" i="1"/>
  <c r="O121" i="1"/>
  <c r="O123" i="1"/>
  <c r="O125" i="1"/>
  <c r="O127" i="1"/>
  <c r="O129" i="1"/>
  <c r="O131" i="1"/>
  <c r="O133" i="1"/>
  <c r="O135" i="1"/>
  <c r="O137" i="1"/>
  <c r="O139" i="1"/>
  <c r="O141" i="1"/>
  <c r="O143" i="1"/>
  <c r="O145" i="1"/>
  <c r="O147" i="1"/>
  <c r="O149" i="1"/>
  <c r="O151" i="1"/>
  <c r="O153" i="1"/>
  <c r="O155" i="1"/>
  <c r="O157" i="1"/>
  <c r="O159" i="1"/>
  <c r="O161" i="1"/>
  <c r="O163" i="1"/>
  <c r="O165" i="1"/>
  <c r="O167" i="1"/>
  <c r="O169" i="1"/>
  <c r="O171" i="1"/>
  <c r="O173" i="1"/>
  <c r="O175" i="1"/>
  <c r="O177" i="1"/>
  <c r="O179" i="1"/>
  <c r="O181" i="1"/>
  <c r="O183" i="1"/>
  <c r="O185" i="1"/>
  <c r="O187" i="1"/>
  <c r="O189" i="1"/>
  <c r="O191" i="1"/>
  <c r="O193" i="1"/>
  <c r="O195" i="1"/>
  <c r="O197" i="1"/>
  <c r="O199" i="1"/>
  <c r="O201" i="1"/>
  <c r="O203" i="1"/>
  <c r="O205" i="1"/>
  <c r="O207" i="1"/>
  <c r="O9" i="1"/>
  <c r="P9" i="1"/>
  <c r="Q9" i="1"/>
  <c r="N203" i="1"/>
  <c r="N205" i="1"/>
  <c r="N179" i="1"/>
  <c r="N181" i="1"/>
  <c r="N183" i="1"/>
  <c r="N185" i="1"/>
  <c r="N187" i="1"/>
  <c r="N189" i="1"/>
  <c r="N191" i="1"/>
  <c r="N193" i="1"/>
  <c r="N195" i="1"/>
  <c r="N197" i="1"/>
  <c r="N199" i="1"/>
  <c r="N201" i="1"/>
  <c r="N161" i="1"/>
  <c r="N163" i="1"/>
  <c r="N165" i="1"/>
  <c r="N167" i="1"/>
  <c r="N169" i="1"/>
  <c r="N171" i="1"/>
  <c r="N173" i="1"/>
  <c r="N175" i="1"/>
  <c r="N177" i="1"/>
  <c r="N137" i="1"/>
  <c r="N139" i="1"/>
  <c r="N141" i="1"/>
  <c r="N143" i="1"/>
  <c r="N145" i="1"/>
  <c r="N147" i="1"/>
  <c r="N149" i="1"/>
  <c r="N151" i="1"/>
  <c r="N153" i="1"/>
  <c r="N155" i="1"/>
  <c r="N157" i="1"/>
  <c r="N159" i="1"/>
  <c r="N111" i="1"/>
  <c r="N113" i="1"/>
  <c r="N115" i="1"/>
  <c r="N117" i="1"/>
  <c r="N119" i="1"/>
  <c r="N121" i="1"/>
  <c r="N123" i="1"/>
  <c r="N125" i="1"/>
  <c r="N127" i="1"/>
  <c r="N129" i="1"/>
  <c r="N131" i="1"/>
  <c r="N133" i="1"/>
  <c r="N135" i="1"/>
  <c r="N83" i="1"/>
  <c r="N85" i="1"/>
  <c r="N87" i="1"/>
  <c r="N89" i="1"/>
  <c r="N91" i="1"/>
  <c r="N93" i="1"/>
  <c r="N95" i="1"/>
  <c r="N97" i="1"/>
  <c r="N99" i="1"/>
  <c r="N101" i="1"/>
  <c r="N103" i="1"/>
  <c r="N105" i="1"/>
  <c r="N107" i="1"/>
  <c r="N109" i="1"/>
  <c r="N71" i="1"/>
  <c r="N73" i="1"/>
  <c r="N75" i="1"/>
  <c r="N77" i="1"/>
  <c r="N79" i="1"/>
  <c r="N81" i="1"/>
  <c r="N49" i="1"/>
  <c r="N51" i="1"/>
  <c r="N53" i="1"/>
  <c r="N55" i="1"/>
  <c r="N57" i="1"/>
  <c r="N59" i="1"/>
  <c r="N61" i="1"/>
  <c r="N63" i="1"/>
  <c r="N65" i="1"/>
  <c r="N67" i="1"/>
  <c r="N69" i="1"/>
  <c r="N27" i="1"/>
  <c r="N29" i="1"/>
  <c r="N31" i="1"/>
  <c r="N33" i="1"/>
  <c r="N35" i="1"/>
  <c r="N37" i="1"/>
  <c r="N39" i="1"/>
  <c r="N41" i="1"/>
  <c r="N43" i="1"/>
  <c r="N45" i="1"/>
  <c r="N47" i="1"/>
  <c r="N11" i="1"/>
  <c r="N13" i="1"/>
  <c r="N15" i="1"/>
  <c r="N17" i="1"/>
  <c r="N19" i="1"/>
  <c r="N21" i="1"/>
  <c r="N23" i="1"/>
  <c r="N25" i="1"/>
  <c r="N9" i="1"/>
</calcChain>
</file>

<file path=xl/sharedStrings.xml><?xml version="1.0" encoding="utf-8"?>
<sst xmlns="http://schemas.openxmlformats.org/spreadsheetml/2006/main" count="822" uniqueCount="164">
  <si>
    <t xml:space="preserve">County </t>
  </si>
  <si>
    <t xml:space="preserve">Dem Active </t>
  </si>
  <si>
    <t xml:space="preserve">Rep Active </t>
  </si>
  <si>
    <t xml:space="preserve">No Party Active </t>
  </si>
  <si>
    <t xml:space="preserve">Total Active </t>
  </si>
  <si>
    <t xml:space="preserve">Adair </t>
  </si>
  <si>
    <t xml:space="preserve">Adams </t>
  </si>
  <si>
    <t xml:space="preserve">Allamakee </t>
  </si>
  <si>
    <t xml:space="preserve">Appanoose </t>
  </si>
  <si>
    <t xml:space="preserve">Audubon </t>
  </si>
  <si>
    <t xml:space="preserve">Benton </t>
  </si>
  <si>
    <t xml:space="preserve">Black Hawk </t>
  </si>
  <si>
    <t xml:space="preserve">Boone </t>
  </si>
  <si>
    <t xml:space="preserve">Bremer </t>
  </si>
  <si>
    <t xml:space="preserve">Buchanan </t>
  </si>
  <si>
    <t xml:space="preserve">Buena Vista </t>
  </si>
  <si>
    <t xml:space="preserve">Butler </t>
  </si>
  <si>
    <t xml:space="preserve">Calhoun </t>
  </si>
  <si>
    <t xml:space="preserve">Carroll </t>
  </si>
  <si>
    <t xml:space="preserve">Cass </t>
  </si>
  <si>
    <t xml:space="preserve">Cedar </t>
  </si>
  <si>
    <t xml:space="preserve">Cerro Gordo </t>
  </si>
  <si>
    <t xml:space="preserve">Cherokee </t>
  </si>
  <si>
    <t xml:space="preserve">Chickasaw </t>
  </si>
  <si>
    <t xml:space="preserve">Clarke </t>
  </si>
  <si>
    <t xml:space="preserve">Clay </t>
  </si>
  <si>
    <t xml:space="preserve">Clayton </t>
  </si>
  <si>
    <t xml:space="preserve">Clinton </t>
  </si>
  <si>
    <t xml:space="preserve">Crawford </t>
  </si>
  <si>
    <t xml:space="preserve">Dallas </t>
  </si>
  <si>
    <t xml:space="preserve">Davis </t>
  </si>
  <si>
    <t xml:space="preserve">Decatur </t>
  </si>
  <si>
    <t xml:space="preserve">Delaware </t>
  </si>
  <si>
    <t xml:space="preserve">Des Moines </t>
  </si>
  <si>
    <t xml:space="preserve">Dickinson </t>
  </si>
  <si>
    <t xml:space="preserve">Dubuque </t>
  </si>
  <si>
    <t xml:space="preserve">Emmet </t>
  </si>
  <si>
    <t xml:space="preserve">Fayette </t>
  </si>
  <si>
    <t xml:space="preserve">Floyd </t>
  </si>
  <si>
    <t xml:space="preserve">Franklin </t>
  </si>
  <si>
    <t xml:space="preserve">Fremont </t>
  </si>
  <si>
    <t xml:space="preserve">Greene </t>
  </si>
  <si>
    <t xml:space="preserve">Grundy </t>
  </si>
  <si>
    <t xml:space="preserve">Guthrie </t>
  </si>
  <si>
    <t xml:space="preserve">Hamilton </t>
  </si>
  <si>
    <t xml:space="preserve">Hancock </t>
  </si>
  <si>
    <t xml:space="preserve">Hardin </t>
  </si>
  <si>
    <t xml:space="preserve">Harrison </t>
  </si>
  <si>
    <t xml:space="preserve">Henry </t>
  </si>
  <si>
    <t xml:space="preserve">Howard </t>
  </si>
  <si>
    <t xml:space="preserve">Humboldt </t>
  </si>
  <si>
    <t xml:space="preserve">Ida </t>
  </si>
  <si>
    <t xml:space="preserve">Iowa </t>
  </si>
  <si>
    <t xml:space="preserve">Jackson </t>
  </si>
  <si>
    <t xml:space="preserve">Jasper </t>
  </si>
  <si>
    <t xml:space="preserve">Jefferson </t>
  </si>
  <si>
    <t xml:space="preserve">Johnson </t>
  </si>
  <si>
    <t xml:space="preserve">Jones </t>
  </si>
  <si>
    <t xml:space="preserve">Keokuk </t>
  </si>
  <si>
    <t xml:space="preserve">Kossuth </t>
  </si>
  <si>
    <t xml:space="preserve">Lee </t>
  </si>
  <si>
    <t xml:space="preserve">Linn </t>
  </si>
  <si>
    <t xml:space="preserve">Louisa </t>
  </si>
  <si>
    <t xml:space="preserve">Lucas </t>
  </si>
  <si>
    <t xml:space="preserve">Lyon </t>
  </si>
  <si>
    <t xml:space="preserve">Madison </t>
  </si>
  <si>
    <t xml:space="preserve">Mahaska </t>
  </si>
  <si>
    <t xml:space="preserve">Marion </t>
  </si>
  <si>
    <t xml:space="preserve">Marshall </t>
  </si>
  <si>
    <t xml:space="preserve">Mills </t>
  </si>
  <si>
    <t xml:space="preserve">Mitchell </t>
  </si>
  <si>
    <t xml:space="preserve">Monona </t>
  </si>
  <si>
    <t xml:space="preserve">Monroe </t>
  </si>
  <si>
    <t xml:space="preserve">Montgomery </t>
  </si>
  <si>
    <t xml:space="preserve">Muscatine </t>
  </si>
  <si>
    <t xml:space="preserve">O'Brien </t>
  </si>
  <si>
    <t xml:space="preserve">Osceola </t>
  </si>
  <si>
    <t xml:space="preserve">Page </t>
  </si>
  <si>
    <t xml:space="preserve">Palo Alto </t>
  </si>
  <si>
    <t xml:space="preserve">Plymouth </t>
  </si>
  <si>
    <t xml:space="preserve">Pocahontas </t>
  </si>
  <si>
    <t xml:space="preserve">Polk </t>
  </si>
  <si>
    <t xml:space="preserve">Pottawattamie </t>
  </si>
  <si>
    <t xml:space="preserve">Poweshiek </t>
  </si>
  <si>
    <t xml:space="preserve">Ringgold </t>
  </si>
  <si>
    <t xml:space="preserve">Sac </t>
  </si>
  <si>
    <t xml:space="preserve">Scott </t>
  </si>
  <si>
    <t xml:space="preserve">Shelby </t>
  </si>
  <si>
    <t xml:space="preserve">Sioux </t>
  </si>
  <si>
    <t xml:space="preserve">Story </t>
  </si>
  <si>
    <t xml:space="preserve">Tama </t>
  </si>
  <si>
    <t xml:space="preserve">Taylor </t>
  </si>
  <si>
    <t xml:space="preserve">Union </t>
  </si>
  <si>
    <t xml:space="preserve">Van Buren </t>
  </si>
  <si>
    <t xml:space="preserve">W apello </t>
  </si>
  <si>
    <t xml:space="preserve">Warren </t>
  </si>
  <si>
    <t xml:space="preserve">Washington </t>
  </si>
  <si>
    <t xml:space="preserve">W ayne </t>
  </si>
  <si>
    <t xml:space="preserve">Webster </t>
  </si>
  <si>
    <t xml:space="preserve">Winnebago </t>
  </si>
  <si>
    <t xml:space="preserve">Winneshiek </t>
  </si>
  <si>
    <t xml:space="preserve">Woodbury </t>
  </si>
  <si>
    <t xml:space="preserve">Worth </t>
  </si>
  <si>
    <t xml:space="preserve">Wright </t>
  </si>
  <si>
    <t xml:space="preserve">Totals </t>
  </si>
  <si>
    <t>Wayne</t>
  </si>
  <si>
    <t>CD</t>
  </si>
  <si>
    <t>Dem</t>
  </si>
  <si>
    <t>GOP</t>
  </si>
  <si>
    <t>Ind</t>
  </si>
  <si>
    <t>HD</t>
  </si>
  <si>
    <t>June</t>
  </si>
  <si>
    <t>July</t>
  </si>
  <si>
    <t xml:space="preserve">State Senate District </t>
  </si>
  <si>
    <t xml:space="preserve">State Senator District 01 </t>
  </si>
  <si>
    <t xml:space="preserve">State Senator District 02 </t>
  </si>
  <si>
    <t xml:space="preserve">State Senator District 03 </t>
  </si>
  <si>
    <t xml:space="preserve">State Senator District 04 </t>
  </si>
  <si>
    <t xml:space="preserve">State Senator District 05 </t>
  </si>
  <si>
    <t xml:space="preserve">State Senator District 06 </t>
  </si>
  <si>
    <t xml:space="preserve">State Senator District 07 </t>
  </si>
  <si>
    <t xml:space="preserve">State Senator District 08 </t>
  </si>
  <si>
    <t xml:space="preserve">State Senator District 09 </t>
  </si>
  <si>
    <t xml:space="preserve">State Senator District 10 </t>
  </si>
  <si>
    <t xml:space="preserve">State Senator District 11 </t>
  </si>
  <si>
    <t xml:space="preserve">State Senator District 12 </t>
  </si>
  <si>
    <t xml:space="preserve">State Senator District 13 </t>
  </si>
  <si>
    <t xml:space="preserve">State Senator District 14 </t>
  </si>
  <si>
    <t xml:space="preserve">State Senator District 15 </t>
  </si>
  <si>
    <t xml:space="preserve">State Senator District 16 </t>
  </si>
  <si>
    <t xml:space="preserve">State Senator District 17 </t>
  </si>
  <si>
    <t xml:space="preserve">State Senator District 18 </t>
  </si>
  <si>
    <t xml:space="preserve">State Senator District 19 </t>
  </si>
  <si>
    <t xml:space="preserve">State Senator District 20 </t>
  </si>
  <si>
    <t xml:space="preserve">State Senator District 21 </t>
  </si>
  <si>
    <t xml:space="preserve">State Senator District 22 </t>
  </si>
  <si>
    <t xml:space="preserve">State Senator District 23 </t>
  </si>
  <si>
    <t xml:space="preserve">State Senator District 24 </t>
  </si>
  <si>
    <t xml:space="preserve">State Senator District 25 </t>
  </si>
  <si>
    <t xml:space="preserve">State Senator District 26 </t>
  </si>
  <si>
    <t xml:space="preserve">State Senator District 27 </t>
  </si>
  <si>
    <t xml:space="preserve">State Senator District 28 </t>
  </si>
  <si>
    <t xml:space="preserve">State Senator District 29 </t>
  </si>
  <si>
    <t xml:space="preserve">State Senator District 30 </t>
  </si>
  <si>
    <t xml:space="preserve">State Senator District 31 </t>
  </si>
  <si>
    <t xml:space="preserve">State Senator District 32 </t>
  </si>
  <si>
    <t xml:space="preserve">State Senator District 33 </t>
  </si>
  <si>
    <t xml:space="preserve">State Senator District 34 </t>
  </si>
  <si>
    <t xml:space="preserve">State Senator District 35 </t>
  </si>
  <si>
    <t xml:space="preserve">State Senator District 36 </t>
  </si>
  <si>
    <t xml:space="preserve">State Senator District 37 </t>
  </si>
  <si>
    <t xml:space="preserve">State Senator District 38 </t>
  </si>
  <si>
    <t xml:space="preserve">State Senator District 39 </t>
  </si>
  <si>
    <t xml:space="preserve">State Senator District 40 </t>
  </si>
  <si>
    <t xml:space="preserve">State Senator District 41 </t>
  </si>
  <si>
    <t xml:space="preserve">State Senator District 42 </t>
  </si>
  <si>
    <t xml:space="preserve">State Senator District 43 </t>
  </si>
  <si>
    <t xml:space="preserve">State Senator District 44 </t>
  </si>
  <si>
    <t xml:space="preserve">State Senator District 45 </t>
  </si>
  <si>
    <t xml:space="preserve">State Senator District 46 </t>
  </si>
  <si>
    <t xml:space="preserve">State Senator District 47 </t>
  </si>
  <si>
    <t xml:space="preserve">State Senator District 48 </t>
  </si>
  <si>
    <t xml:space="preserve">State Senator District 49 </t>
  </si>
  <si>
    <t xml:space="preserve">State Senator District 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</si>
</sst>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Arial"/>
    </font>
    <font>
      <sz val="9"/>
      <color theme="1"/>
      <name val="ArialMT"/>
    </font>
    <font>
      <b/>
      <sz val="8"/>
      <color theme="1"/>
      <name val="Arial"/>
    </font>
    <font>
      <sz val="8"/>
      <color theme="1"/>
      <name val="Arial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3" fillId="0" borderId="0" xfId="0" applyNumberFormat="1" applyFont="1"/>
    <xf numFmtId="0" fontId="3" fillId="0" borderId="0" xfId="0" applyFont="1"/>
    <xf numFmtId="0" fontId="2" fillId="0" borderId="0" xfId="0" applyFont="1"/>
    <xf numFmtId="3" fontId="2" fillId="0" borderId="0" xfId="0" applyNumberFormat="1" applyFont="1"/>
    <xf numFmtId="9" fontId="3" fillId="0" borderId="0" xfId="1" applyFont="1"/>
    <xf numFmtId="164" fontId="0" fillId="0" borderId="0" xfId="1" applyNumberFormat="1" applyFont="1"/>
    <xf numFmtId="0" fontId="4" fillId="0" borderId="0" xfId="0" applyFont="1"/>
    <xf numFmtId="3" fontId="5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/>
    <xf numFmtId="164" fontId="5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J208"/>
  <sheetViews>
    <sheetView tabSelected="1" topLeftCell="I189" workbookViewId="0">
      <selection activeCell="L201" sqref="L201"/>
    </sheetView>
  </sheetViews>
  <sheetFormatPr baseColWidth="10" defaultRowHeight="16" x14ac:dyDescent="0.2"/>
  <sheetData>
    <row r="6" spans="1:28" x14ac:dyDescent="0.2">
      <c r="B6" t="s">
        <v>112</v>
      </c>
      <c r="H6" t="s">
        <v>111</v>
      </c>
    </row>
    <row r="7" spans="1:28" x14ac:dyDescent="0.2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G7" s="3" t="s">
        <v>0</v>
      </c>
      <c r="H7" s="3" t="s">
        <v>1</v>
      </c>
      <c r="I7" s="3" t="s">
        <v>2</v>
      </c>
      <c r="J7" s="3" t="s">
        <v>3</v>
      </c>
      <c r="K7" s="3" t="s">
        <v>4</v>
      </c>
      <c r="M7" s="3" t="s">
        <v>0</v>
      </c>
      <c r="N7" s="3" t="s">
        <v>1</v>
      </c>
      <c r="O7" s="3" t="s">
        <v>2</v>
      </c>
      <c r="P7" s="3" t="s">
        <v>3</v>
      </c>
      <c r="Q7" s="3" t="s">
        <v>4</v>
      </c>
      <c r="S7" s="3" t="s">
        <v>0</v>
      </c>
      <c r="T7" s="3" t="s">
        <v>1</v>
      </c>
      <c r="U7" s="3" t="s">
        <v>2</v>
      </c>
      <c r="V7" s="3" t="s">
        <v>3</v>
      </c>
      <c r="W7" s="3" t="s">
        <v>4</v>
      </c>
      <c r="Y7" t="s">
        <v>111</v>
      </c>
    </row>
    <row r="8" spans="1:28" x14ac:dyDescent="0.2">
      <c r="A8" s="3"/>
      <c r="B8" s="3"/>
      <c r="C8" s="3"/>
      <c r="D8" s="3"/>
      <c r="E8" s="3"/>
      <c r="G8" s="3"/>
      <c r="H8" s="3"/>
      <c r="I8" s="3"/>
      <c r="J8" s="3"/>
      <c r="K8" s="3"/>
      <c r="M8" s="3"/>
      <c r="N8" s="3"/>
      <c r="O8" s="3"/>
      <c r="P8" s="3"/>
      <c r="Q8" s="3"/>
      <c r="S8" s="3"/>
      <c r="T8" s="3"/>
      <c r="U8" s="3"/>
      <c r="V8" s="3"/>
      <c r="W8" s="3"/>
      <c r="Y8" t="s">
        <v>106</v>
      </c>
      <c r="Z8" t="s">
        <v>107</v>
      </c>
      <c r="AA8" t="s">
        <v>108</v>
      </c>
      <c r="AB8" t="s">
        <v>109</v>
      </c>
    </row>
    <row r="9" spans="1:28" x14ac:dyDescent="0.2">
      <c r="A9" s="2" t="s">
        <v>5</v>
      </c>
      <c r="B9" s="1">
        <v>1030</v>
      </c>
      <c r="C9" s="1">
        <v>1917</v>
      </c>
      <c r="D9" s="1">
        <v>1966</v>
      </c>
      <c r="E9" s="1">
        <v>4923</v>
      </c>
      <c r="G9" s="2" t="s">
        <v>5</v>
      </c>
      <c r="H9" s="1">
        <v>1018</v>
      </c>
      <c r="I9" s="1">
        <v>1917</v>
      </c>
      <c r="J9" s="1">
        <v>1969</v>
      </c>
      <c r="K9" s="1">
        <v>4914</v>
      </c>
      <c r="M9" s="2" t="s">
        <v>5</v>
      </c>
      <c r="N9" s="1">
        <f>B9-H9</f>
        <v>12</v>
      </c>
      <c r="O9" s="1">
        <f>C9-I9</f>
        <v>0</v>
      </c>
      <c r="P9" s="1">
        <f>D9-J9</f>
        <v>-3</v>
      </c>
      <c r="Q9" s="1">
        <f>E9-K9</f>
        <v>9</v>
      </c>
      <c r="S9" s="2" t="s">
        <v>5</v>
      </c>
      <c r="T9" s="5">
        <f>N9/B9</f>
        <v>1.1650485436893204E-2</v>
      </c>
      <c r="U9" s="5">
        <f t="shared" ref="U9:W23" si="0">O9/C9</f>
        <v>0</v>
      </c>
      <c r="V9" s="5">
        <f t="shared" si="0"/>
        <v>-1.525940996948118E-3</v>
      </c>
      <c r="W9" s="5">
        <f t="shared" si="0"/>
        <v>1.8281535648994515E-3</v>
      </c>
      <c r="Y9">
        <v>1</v>
      </c>
      <c r="Z9">
        <v>160862</v>
      </c>
      <c r="AA9">
        <v>140191</v>
      </c>
      <c r="AB9">
        <v>181817</v>
      </c>
    </row>
    <row r="10" spans="1:28" x14ac:dyDescent="0.2">
      <c r="A10" s="2"/>
      <c r="B10" s="1"/>
      <c r="C10" s="1"/>
      <c r="D10" s="1"/>
      <c r="E10" s="1"/>
      <c r="G10" s="2"/>
      <c r="H10" s="1"/>
      <c r="I10" s="1"/>
      <c r="J10" s="1"/>
      <c r="K10" s="1"/>
      <c r="M10" s="2"/>
      <c r="N10" s="1"/>
      <c r="O10" s="1"/>
      <c r="P10" s="1"/>
      <c r="Q10" s="1"/>
      <c r="S10" s="2"/>
      <c r="T10" s="5"/>
      <c r="U10" s="5"/>
      <c r="V10" s="5"/>
      <c r="W10" s="5"/>
      <c r="Y10">
        <v>2</v>
      </c>
      <c r="Z10">
        <v>167505</v>
      </c>
      <c r="AA10">
        <v>143007</v>
      </c>
      <c r="AB10">
        <v>168608</v>
      </c>
    </row>
    <row r="11" spans="1:28" x14ac:dyDescent="0.2">
      <c r="A11" s="2" t="s">
        <v>6</v>
      </c>
      <c r="B11" s="2">
        <v>594</v>
      </c>
      <c r="C11" s="2">
        <v>968</v>
      </c>
      <c r="D11" s="1">
        <v>1146</v>
      </c>
      <c r="E11" s="1">
        <v>2711</v>
      </c>
      <c r="G11" s="2" t="s">
        <v>6</v>
      </c>
      <c r="H11" s="2">
        <v>586</v>
      </c>
      <c r="I11" s="2">
        <v>969</v>
      </c>
      <c r="J11" s="1">
        <v>1153</v>
      </c>
      <c r="K11" s="1">
        <v>2711</v>
      </c>
      <c r="M11" s="2" t="s">
        <v>6</v>
      </c>
      <c r="N11" s="1">
        <f>B11-H11</f>
        <v>8</v>
      </c>
      <c r="O11" s="1">
        <f>C11-I11</f>
        <v>-1</v>
      </c>
      <c r="P11" s="1">
        <f>D11-J11</f>
        <v>-7</v>
      </c>
      <c r="Q11" s="1">
        <f>E11-K11</f>
        <v>0</v>
      </c>
      <c r="S11" s="2" t="s">
        <v>6</v>
      </c>
      <c r="T11" s="5">
        <f t="shared" ref="T11:T42" si="1">N11/B11</f>
        <v>1.3468013468013467E-2</v>
      </c>
      <c r="U11" s="5">
        <f t="shared" si="0"/>
        <v>-1.0330578512396695E-3</v>
      </c>
      <c r="V11" s="5">
        <f t="shared" si="0"/>
        <v>-6.1082024432809771E-3</v>
      </c>
      <c r="W11" s="5">
        <f t="shared" si="0"/>
        <v>0</v>
      </c>
      <c r="Y11">
        <v>3</v>
      </c>
      <c r="Z11">
        <v>159133</v>
      </c>
      <c r="AA11">
        <v>170623</v>
      </c>
      <c r="AB11">
        <v>153589</v>
      </c>
    </row>
    <row r="12" spans="1:28" x14ac:dyDescent="0.2">
      <c r="A12" s="2"/>
      <c r="B12" s="2"/>
      <c r="C12" s="2"/>
      <c r="D12" s="1"/>
      <c r="E12" s="1"/>
      <c r="G12" s="2"/>
      <c r="H12" s="2"/>
      <c r="I12" s="2"/>
      <c r="J12" s="1"/>
      <c r="K12" s="1"/>
      <c r="M12" s="2"/>
      <c r="N12" s="1"/>
      <c r="O12" s="1"/>
      <c r="P12" s="1"/>
      <c r="Q12" s="1"/>
      <c r="S12" s="2"/>
      <c r="T12" s="5"/>
      <c r="U12" s="5"/>
      <c r="V12" s="5"/>
      <c r="W12" s="5"/>
      <c r="Y12">
        <v>4</v>
      </c>
      <c r="Z12">
        <v>123108</v>
      </c>
      <c r="AA12">
        <v>185655</v>
      </c>
      <c r="AB12">
        <v>166054</v>
      </c>
    </row>
    <row r="13" spans="1:28" x14ac:dyDescent="0.2">
      <c r="A13" s="2" t="s">
        <v>7</v>
      </c>
      <c r="B13" s="1">
        <v>2075</v>
      </c>
      <c r="C13" s="1">
        <v>4271</v>
      </c>
      <c r="D13" s="1">
        <v>2994</v>
      </c>
      <c r="E13" s="1">
        <v>9354</v>
      </c>
      <c r="G13" s="2" t="s">
        <v>7</v>
      </c>
      <c r="H13" s="1">
        <v>2101</v>
      </c>
      <c r="I13" s="1">
        <v>4113</v>
      </c>
      <c r="J13" s="1">
        <v>3109</v>
      </c>
      <c r="K13" s="1">
        <v>9336</v>
      </c>
      <c r="M13" s="2" t="s">
        <v>7</v>
      </c>
      <c r="N13" s="1">
        <f>B13-H13</f>
        <v>-26</v>
      </c>
      <c r="O13" s="1">
        <f>C13-I13</f>
        <v>158</v>
      </c>
      <c r="P13" s="1">
        <f>D13-J13</f>
        <v>-115</v>
      </c>
      <c r="Q13" s="1">
        <f>E13-K13</f>
        <v>18</v>
      </c>
      <c r="S13" s="2" t="s">
        <v>7</v>
      </c>
      <c r="T13" s="5">
        <f t="shared" ref="T13:T44" si="2">N13/B13</f>
        <v>-1.253012048192771E-2</v>
      </c>
      <c r="U13" s="5">
        <f t="shared" si="0"/>
        <v>3.6993678295481149E-2</v>
      </c>
      <c r="V13" s="5">
        <f t="shared" si="0"/>
        <v>-3.8410153640614564E-2</v>
      </c>
      <c r="W13" s="5">
        <f t="shared" si="0"/>
        <v>1.9243104554201411E-3</v>
      </c>
    </row>
    <row r="14" spans="1:28" x14ac:dyDescent="0.2">
      <c r="A14" s="2"/>
      <c r="B14" s="1"/>
      <c r="C14" s="1"/>
      <c r="D14" s="1"/>
      <c r="E14" s="1"/>
      <c r="G14" s="2"/>
      <c r="H14" s="1"/>
      <c r="I14" s="1"/>
      <c r="J14" s="1"/>
      <c r="K14" s="1"/>
      <c r="M14" s="2"/>
      <c r="N14" s="1"/>
      <c r="O14" s="1"/>
      <c r="P14" s="1"/>
      <c r="Q14" s="1"/>
      <c r="S14" s="2"/>
      <c r="T14" s="5"/>
      <c r="U14" s="5"/>
      <c r="V14" s="5"/>
      <c r="W14" s="5"/>
      <c r="Y14" t="s">
        <v>112</v>
      </c>
    </row>
    <row r="15" spans="1:28" x14ac:dyDescent="0.2">
      <c r="A15" s="2" t="s">
        <v>8</v>
      </c>
      <c r="B15" s="1">
        <v>2366</v>
      </c>
      <c r="C15" s="1">
        <v>2904</v>
      </c>
      <c r="D15" s="1">
        <v>2878</v>
      </c>
      <c r="E15" s="1">
        <v>8160</v>
      </c>
      <c r="G15" s="2" t="s">
        <v>8</v>
      </c>
      <c r="H15" s="1">
        <v>2349</v>
      </c>
      <c r="I15" s="1">
        <v>2892</v>
      </c>
      <c r="J15" s="1">
        <v>2891</v>
      </c>
      <c r="K15" s="1">
        <v>8143</v>
      </c>
      <c r="M15" s="2" t="s">
        <v>8</v>
      </c>
      <c r="N15" s="1">
        <f>B15-H15</f>
        <v>17</v>
      </c>
      <c r="O15" s="1">
        <f>C15-I15</f>
        <v>12</v>
      </c>
      <c r="P15" s="1">
        <f>D15-J15</f>
        <v>-13</v>
      </c>
      <c r="Q15" s="1">
        <f>E15-K15</f>
        <v>17</v>
      </c>
      <c r="S15" s="2" t="s">
        <v>8</v>
      </c>
      <c r="T15" s="5">
        <f t="shared" ref="T15:T46" si="3">N15/B15</f>
        <v>7.1851225697379542E-3</v>
      </c>
      <c r="U15" s="5">
        <f t="shared" si="0"/>
        <v>4.1322314049586778E-3</v>
      </c>
      <c r="V15" s="5">
        <f t="shared" si="0"/>
        <v>-4.5170257123002084E-3</v>
      </c>
      <c r="W15" s="5">
        <f t="shared" si="0"/>
        <v>2.0833333333333333E-3</v>
      </c>
      <c r="Y15" t="s">
        <v>106</v>
      </c>
      <c r="Z15" t="s">
        <v>107</v>
      </c>
      <c r="AA15" t="s">
        <v>108</v>
      </c>
      <c r="AB15" t="s">
        <v>109</v>
      </c>
    </row>
    <row r="16" spans="1:28" x14ac:dyDescent="0.2">
      <c r="A16" s="2"/>
      <c r="B16" s="1"/>
      <c r="C16" s="1"/>
      <c r="D16" s="1"/>
      <c r="E16" s="1"/>
      <c r="G16" s="2"/>
      <c r="H16" s="1"/>
      <c r="I16" s="1"/>
      <c r="J16" s="1"/>
      <c r="K16" s="1"/>
      <c r="M16" s="2"/>
      <c r="N16" s="1"/>
      <c r="O16" s="1"/>
      <c r="P16" s="1"/>
      <c r="Q16" s="1"/>
      <c r="S16" s="2"/>
      <c r="T16" s="5"/>
      <c r="U16" s="5"/>
      <c r="V16" s="5"/>
      <c r="W16" s="5"/>
      <c r="Y16">
        <v>1</v>
      </c>
      <c r="Z16">
        <v>163377</v>
      </c>
      <c r="AA16">
        <v>141356</v>
      </c>
      <c r="AB16">
        <v>179284</v>
      </c>
    </row>
    <row r="17" spans="1:36" x14ac:dyDescent="0.2">
      <c r="A17" s="2" t="s">
        <v>9</v>
      </c>
      <c r="B17" s="2">
        <v>965</v>
      </c>
      <c r="C17" s="1">
        <v>2083</v>
      </c>
      <c r="D17" s="1">
        <v>1164</v>
      </c>
      <c r="E17" s="1">
        <v>4223</v>
      </c>
      <c r="G17" s="2" t="s">
        <v>9</v>
      </c>
      <c r="H17" s="1">
        <v>1142</v>
      </c>
      <c r="I17" s="1">
        <v>1710</v>
      </c>
      <c r="J17" s="1">
        <v>1318</v>
      </c>
      <c r="K17" s="1">
        <v>4183</v>
      </c>
      <c r="M17" s="2" t="s">
        <v>9</v>
      </c>
      <c r="N17" s="1">
        <f>B17-H17</f>
        <v>-177</v>
      </c>
      <c r="O17" s="1">
        <f>C17-I17</f>
        <v>373</v>
      </c>
      <c r="P17" s="1">
        <f>D17-J17</f>
        <v>-154</v>
      </c>
      <c r="Q17" s="1">
        <f>E17-K17</f>
        <v>40</v>
      </c>
      <c r="S17" s="2" t="s">
        <v>9</v>
      </c>
      <c r="T17" s="5">
        <f t="shared" ref="T17:T48" si="4">N17/B17</f>
        <v>-0.18341968911917098</v>
      </c>
      <c r="U17" s="5">
        <f t="shared" si="0"/>
        <v>0.17906865098415747</v>
      </c>
      <c r="V17" s="5">
        <f t="shared" si="0"/>
        <v>-0.13230240549828179</v>
      </c>
      <c r="W17" s="5">
        <f t="shared" si="0"/>
        <v>9.4719393795879708E-3</v>
      </c>
      <c r="Y17">
        <v>2</v>
      </c>
      <c r="Z17">
        <v>169152</v>
      </c>
      <c r="AA17">
        <v>144779</v>
      </c>
      <c r="AB17">
        <v>166525</v>
      </c>
    </row>
    <row r="18" spans="1:36" x14ac:dyDescent="0.2">
      <c r="A18" s="2"/>
      <c r="B18" s="2"/>
      <c r="C18" s="1"/>
      <c r="D18" s="1"/>
      <c r="E18" s="1"/>
      <c r="G18" s="2"/>
      <c r="H18" s="1"/>
      <c r="I18" s="1"/>
      <c r="J18" s="1"/>
      <c r="K18" s="1"/>
      <c r="M18" s="2"/>
      <c r="N18" s="1"/>
      <c r="O18" s="1"/>
      <c r="P18" s="1"/>
      <c r="Q18" s="1"/>
      <c r="S18" s="2"/>
      <c r="T18" s="5"/>
      <c r="U18" s="5"/>
      <c r="V18" s="5"/>
      <c r="W18" s="5"/>
      <c r="Y18">
        <v>3</v>
      </c>
      <c r="Z18">
        <v>160977</v>
      </c>
      <c r="AA18">
        <v>172126</v>
      </c>
      <c r="AB18">
        <v>152328</v>
      </c>
    </row>
    <row r="19" spans="1:36" x14ac:dyDescent="0.2">
      <c r="A19" s="2" t="s">
        <v>10</v>
      </c>
      <c r="B19" s="1">
        <v>4092</v>
      </c>
      <c r="C19" s="1">
        <v>5910</v>
      </c>
      <c r="D19" s="1">
        <v>6826</v>
      </c>
      <c r="E19" s="1">
        <v>16872</v>
      </c>
      <c r="G19" s="2" t="s">
        <v>10</v>
      </c>
      <c r="H19" s="1">
        <v>4202</v>
      </c>
      <c r="I19" s="1">
        <v>5332</v>
      </c>
      <c r="J19" s="1">
        <v>7219</v>
      </c>
      <c r="K19" s="1">
        <v>16799</v>
      </c>
      <c r="M19" s="2" t="s">
        <v>10</v>
      </c>
      <c r="N19" s="1">
        <f>B19-H19</f>
        <v>-110</v>
      </c>
      <c r="O19" s="1">
        <f>C19-I19</f>
        <v>578</v>
      </c>
      <c r="P19" s="1">
        <f>D19-J19</f>
        <v>-393</v>
      </c>
      <c r="Q19" s="1">
        <f>E19-K19</f>
        <v>73</v>
      </c>
      <c r="S19" s="2" t="s">
        <v>10</v>
      </c>
      <c r="T19" s="5">
        <f t="shared" ref="T19:T50" si="5">N19/B19</f>
        <v>-2.6881720430107527E-2</v>
      </c>
      <c r="U19" s="5">
        <f t="shared" si="0"/>
        <v>9.7800338409475468E-2</v>
      </c>
      <c r="V19" s="5">
        <f t="shared" si="0"/>
        <v>-5.7573981834163492E-2</v>
      </c>
      <c r="W19" s="5">
        <f t="shared" si="0"/>
        <v>4.3266951161688005E-3</v>
      </c>
      <c r="Y19">
        <v>4</v>
      </c>
      <c r="Z19">
        <v>121925</v>
      </c>
      <c r="AA19">
        <v>191308</v>
      </c>
      <c r="AB19">
        <v>162432</v>
      </c>
    </row>
    <row r="20" spans="1:36" x14ac:dyDescent="0.2">
      <c r="A20" s="2"/>
      <c r="B20" s="1"/>
      <c r="C20" s="1"/>
      <c r="D20" s="1"/>
      <c r="E20" s="1"/>
      <c r="G20" s="2"/>
      <c r="H20" s="1"/>
      <c r="I20" s="1"/>
      <c r="J20" s="1"/>
      <c r="K20" s="1"/>
      <c r="M20" s="2"/>
      <c r="N20" s="1"/>
      <c r="O20" s="1"/>
      <c r="P20" s="1"/>
      <c r="Q20" s="1"/>
      <c r="S20" s="2"/>
      <c r="T20" s="5"/>
      <c r="U20" s="5"/>
      <c r="V20" s="5"/>
      <c r="W20" s="5"/>
    </row>
    <row r="21" spans="1:36" x14ac:dyDescent="0.2">
      <c r="A21" s="2" t="s">
        <v>11</v>
      </c>
      <c r="B21" s="1">
        <v>29728</v>
      </c>
      <c r="C21" s="1">
        <v>21104</v>
      </c>
      <c r="D21" s="1">
        <v>29192</v>
      </c>
      <c r="E21" s="1">
        <v>80410</v>
      </c>
      <c r="G21" s="2" t="s">
        <v>11</v>
      </c>
      <c r="H21" s="1">
        <v>29468</v>
      </c>
      <c r="I21" s="1">
        <v>21157</v>
      </c>
      <c r="J21" s="1">
        <v>29331</v>
      </c>
      <c r="K21" s="1">
        <v>80336</v>
      </c>
      <c r="M21" s="2" t="s">
        <v>11</v>
      </c>
      <c r="N21" s="1">
        <f>B21-H21</f>
        <v>260</v>
      </c>
      <c r="O21" s="1">
        <f>C21-I21</f>
        <v>-53</v>
      </c>
      <c r="P21" s="1">
        <f>D21-J21</f>
        <v>-139</v>
      </c>
      <c r="Q21" s="1">
        <f>E21-K21</f>
        <v>74</v>
      </c>
      <c r="S21" s="2" t="s">
        <v>11</v>
      </c>
      <c r="T21" s="5">
        <f t="shared" ref="T21:T52" si="6">N21/B21</f>
        <v>8.7459634015069967E-3</v>
      </c>
      <c r="U21" s="5">
        <f t="shared" si="0"/>
        <v>-2.5113722517058376E-3</v>
      </c>
      <c r="V21" s="5">
        <f t="shared" si="0"/>
        <v>-4.761578514661551E-3</v>
      </c>
      <c r="W21" s="5">
        <f t="shared" si="0"/>
        <v>9.2028354682253456E-4</v>
      </c>
    </row>
    <row r="22" spans="1:36" x14ac:dyDescent="0.2">
      <c r="A22" s="2"/>
      <c r="B22" s="1"/>
      <c r="C22" s="1"/>
      <c r="D22" s="1"/>
      <c r="E22" s="1"/>
      <c r="G22" s="2"/>
      <c r="H22" s="1"/>
      <c r="I22" s="1"/>
      <c r="J22" s="1"/>
      <c r="K22" s="1"/>
      <c r="M22" s="2"/>
      <c r="N22" s="1"/>
      <c r="O22" s="1"/>
      <c r="P22" s="1"/>
      <c r="Q22" s="1"/>
      <c r="S22" s="2"/>
      <c r="T22" s="5"/>
      <c r="U22" s="5"/>
      <c r="V22" s="5"/>
      <c r="W22" s="5"/>
      <c r="Y22" t="s">
        <v>106</v>
      </c>
      <c r="Z22" t="s">
        <v>107</v>
      </c>
      <c r="AA22" t="s">
        <v>108</v>
      </c>
      <c r="AB22" t="s">
        <v>109</v>
      </c>
    </row>
    <row r="23" spans="1:36" x14ac:dyDescent="0.2">
      <c r="A23" s="2" t="s">
        <v>12</v>
      </c>
      <c r="B23" s="1">
        <v>5237</v>
      </c>
      <c r="C23" s="1">
        <v>5759</v>
      </c>
      <c r="D23" s="1">
        <v>6629</v>
      </c>
      <c r="E23" s="1">
        <v>17683</v>
      </c>
      <c r="G23" s="2" t="s">
        <v>12</v>
      </c>
      <c r="H23" s="1">
        <v>5212</v>
      </c>
      <c r="I23" s="1">
        <v>5710</v>
      </c>
      <c r="J23" s="1">
        <v>6654</v>
      </c>
      <c r="K23" s="1">
        <v>17631</v>
      </c>
      <c r="M23" s="2" t="s">
        <v>12</v>
      </c>
      <c r="N23" s="1">
        <f>B23-H23</f>
        <v>25</v>
      </c>
      <c r="O23" s="1">
        <f>C23-I23</f>
        <v>49</v>
      </c>
      <c r="P23" s="1">
        <f>D23-J23</f>
        <v>-25</v>
      </c>
      <c r="Q23" s="1">
        <f>E23-K23</f>
        <v>52</v>
      </c>
      <c r="S23" s="2" t="s">
        <v>12</v>
      </c>
      <c r="T23" s="5">
        <f t="shared" ref="T23:T54" si="7">N23/B23</f>
        <v>4.7737254153141107E-3</v>
      </c>
      <c r="U23" s="5">
        <f t="shared" si="0"/>
        <v>8.5084216009723903E-3</v>
      </c>
      <c r="V23" s="5">
        <f t="shared" si="0"/>
        <v>-3.7713078895761048E-3</v>
      </c>
      <c r="W23" s="5">
        <f t="shared" si="0"/>
        <v>2.9406774868517786E-3</v>
      </c>
      <c r="Y23">
        <v>1</v>
      </c>
      <c r="Z23">
        <f>Z16-Z9</f>
        <v>2515</v>
      </c>
      <c r="AA23">
        <f>AA16-AA9</f>
        <v>1165</v>
      </c>
      <c r="AB23">
        <f>AB16-AB9</f>
        <v>-2533</v>
      </c>
    </row>
    <row r="24" spans="1:36" x14ac:dyDescent="0.2">
      <c r="A24" s="2"/>
      <c r="B24" s="1"/>
      <c r="C24" s="1"/>
      <c r="D24" s="1"/>
      <c r="E24" s="1"/>
      <c r="G24" s="2"/>
      <c r="H24" s="1"/>
      <c r="I24" s="1"/>
      <c r="J24" s="1"/>
      <c r="K24" s="1"/>
      <c r="M24" s="2"/>
      <c r="N24" s="1"/>
      <c r="O24" s="1"/>
      <c r="P24" s="1"/>
      <c r="Q24" s="1"/>
      <c r="S24" s="2"/>
      <c r="T24" s="5"/>
      <c r="U24" s="5"/>
      <c r="V24" s="5"/>
      <c r="W24" s="5"/>
      <c r="Y24">
        <v>2</v>
      </c>
      <c r="Z24">
        <f t="shared" ref="Z24:AB26" si="8">Z17-Z10</f>
        <v>1647</v>
      </c>
      <c r="AA24">
        <f t="shared" si="8"/>
        <v>1772</v>
      </c>
      <c r="AB24">
        <f t="shared" si="8"/>
        <v>-2083</v>
      </c>
    </row>
    <row r="25" spans="1:36" x14ac:dyDescent="0.2">
      <c r="A25" s="2" t="s">
        <v>13</v>
      </c>
      <c r="B25" s="1">
        <v>3864</v>
      </c>
      <c r="C25" s="1">
        <v>5195</v>
      </c>
      <c r="D25" s="1">
        <v>7037</v>
      </c>
      <c r="E25" s="1">
        <v>16135</v>
      </c>
      <c r="G25" s="2" t="s">
        <v>13</v>
      </c>
      <c r="H25" s="1">
        <v>3755</v>
      </c>
      <c r="I25" s="1">
        <v>5144</v>
      </c>
      <c r="J25" s="1">
        <v>7142</v>
      </c>
      <c r="K25" s="1">
        <v>16078</v>
      </c>
      <c r="M25" s="2" t="s">
        <v>13</v>
      </c>
      <c r="N25" s="1">
        <f>B25-H25</f>
        <v>109</v>
      </c>
      <c r="O25" s="1">
        <f>C25-I25</f>
        <v>51</v>
      </c>
      <c r="P25" s="1">
        <f>D25-J25</f>
        <v>-105</v>
      </c>
      <c r="Q25" s="1">
        <f>E25-K25</f>
        <v>57</v>
      </c>
      <c r="S25" s="2" t="s">
        <v>13</v>
      </c>
      <c r="T25" s="5">
        <f t="shared" ref="T25:W56" si="9">N25/B25</f>
        <v>2.820910973084886E-2</v>
      </c>
      <c r="U25" s="5">
        <f t="shared" si="9"/>
        <v>9.8171318575553425E-3</v>
      </c>
      <c r="V25" s="5">
        <f t="shared" si="9"/>
        <v>-1.4921131163848231E-2</v>
      </c>
      <c r="W25" s="5">
        <f t="shared" si="9"/>
        <v>3.5326929036256587E-3</v>
      </c>
      <c r="Y25">
        <v>3</v>
      </c>
      <c r="Z25">
        <f t="shared" si="8"/>
        <v>1844</v>
      </c>
      <c r="AA25">
        <f t="shared" si="8"/>
        <v>1503</v>
      </c>
      <c r="AB25">
        <f t="shared" si="8"/>
        <v>-1261</v>
      </c>
    </row>
    <row r="26" spans="1:36" x14ac:dyDescent="0.2">
      <c r="A26" s="2"/>
      <c r="B26" s="1"/>
      <c r="C26" s="1"/>
      <c r="D26" s="1"/>
      <c r="E26" s="1"/>
      <c r="G26" s="2"/>
      <c r="H26" s="1"/>
      <c r="I26" s="1"/>
      <c r="J26" s="1"/>
      <c r="K26" s="1"/>
      <c r="M26" s="2"/>
      <c r="N26" s="1"/>
      <c r="O26" s="1"/>
      <c r="P26" s="1"/>
      <c r="Q26" s="1"/>
      <c r="S26" s="2"/>
      <c r="T26" s="5"/>
      <c r="U26" s="5"/>
      <c r="V26" s="5"/>
      <c r="W26" s="5"/>
      <c r="Y26">
        <v>4</v>
      </c>
      <c r="Z26">
        <f t="shared" si="8"/>
        <v>-1183</v>
      </c>
      <c r="AA26">
        <f t="shared" si="8"/>
        <v>5653</v>
      </c>
      <c r="AB26">
        <f t="shared" si="8"/>
        <v>-3622</v>
      </c>
    </row>
    <row r="27" spans="1:36" x14ac:dyDescent="0.2">
      <c r="A27" s="2" t="s">
        <v>14</v>
      </c>
      <c r="B27" s="1">
        <v>3668</v>
      </c>
      <c r="C27" s="1">
        <v>3244</v>
      </c>
      <c r="D27" s="1">
        <v>6253</v>
      </c>
      <c r="E27" s="1">
        <v>13180</v>
      </c>
      <c r="G27" s="2" t="s">
        <v>14</v>
      </c>
      <c r="H27" s="1">
        <v>3644</v>
      </c>
      <c r="I27" s="1">
        <v>3237</v>
      </c>
      <c r="J27" s="1">
        <v>6254</v>
      </c>
      <c r="K27" s="1">
        <v>13150</v>
      </c>
      <c r="M27" s="2" t="s">
        <v>14</v>
      </c>
      <c r="N27" s="1">
        <f>B27-H27</f>
        <v>24</v>
      </c>
      <c r="O27" s="1">
        <f>C27-I27</f>
        <v>7</v>
      </c>
      <c r="P27" s="1">
        <f>D27-J27</f>
        <v>-1</v>
      </c>
      <c r="Q27" s="1">
        <f>E27-K27</f>
        <v>30</v>
      </c>
      <c r="S27" s="2" t="s">
        <v>14</v>
      </c>
      <c r="T27" s="5">
        <f t="shared" ref="T27:T58" si="10">N27/B27</f>
        <v>6.5430752453653216E-3</v>
      </c>
      <c r="U27" s="5">
        <f t="shared" si="9"/>
        <v>2.1578298397040689E-3</v>
      </c>
      <c r="V27" s="5">
        <f t="shared" si="9"/>
        <v>-1.5992323684631377E-4</v>
      </c>
      <c r="W27" s="5">
        <f t="shared" si="9"/>
        <v>2.276176024279211E-3</v>
      </c>
    </row>
    <row r="28" spans="1:36" x14ac:dyDescent="0.2">
      <c r="A28" s="2"/>
      <c r="B28" s="1"/>
      <c r="C28" s="1"/>
      <c r="D28" s="1"/>
      <c r="E28" s="1"/>
      <c r="G28" s="2"/>
      <c r="H28" s="1"/>
      <c r="I28" s="1"/>
      <c r="J28" s="1"/>
      <c r="K28" s="1"/>
      <c r="M28" s="2"/>
      <c r="N28" s="1"/>
      <c r="O28" s="1"/>
      <c r="P28" s="1"/>
      <c r="Q28" s="1"/>
      <c r="S28" s="2"/>
      <c r="T28" s="5"/>
      <c r="U28" s="5"/>
      <c r="V28" s="5"/>
      <c r="W28" s="5"/>
    </row>
    <row r="29" spans="1:36" x14ac:dyDescent="0.2">
      <c r="A29" s="2" t="s">
        <v>15</v>
      </c>
      <c r="B29" s="1">
        <v>2981</v>
      </c>
      <c r="C29" s="1">
        <v>4124</v>
      </c>
      <c r="D29" s="1">
        <v>4384</v>
      </c>
      <c r="E29" s="1">
        <v>11515</v>
      </c>
      <c r="G29" s="2" t="s">
        <v>15</v>
      </c>
      <c r="H29" s="1">
        <v>2972</v>
      </c>
      <c r="I29" s="1">
        <v>4078</v>
      </c>
      <c r="J29" s="1">
        <v>4411</v>
      </c>
      <c r="K29" s="1">
        <v>11485</v>
      </c>
      <c r="M29" s="2" t="s">
        <v>15</v>
      </c>
      <c r="N29" s="1">
        <f>B29-H29</f>
        <v>9</v>
      </c>
      <c r="O29" s="1">
        <f>C29-I29</f>
        <v>46</v>
      </c>
      <c r="P29" s="1">
        <f>D29-J29</f>
        <v>-27</v>
      </c>
      <c r="Q29" s="1">
        <f>E29-K29</f>
        <v>30</v>
      </c>
      <c r="S29" s="2" t="s">
        <v>15</v>
      </c>
      <c r="T29" s="5">
        <f t="shared" ref="T29:T60" si="11">N29/B29</f>
        <v>3.0191211003019122E-3</v>
      </c>
      <c r="U29" s="5">
        <f t="shared" si="9"/>
        <v>1.1154219204655674E-2</v>
      </c>
      <c r="V29" s="5">
        <f t="shared" si="9"/>
        <v>-6.1587591240875915E-3</v>
      </c>
      <c r="W29" s="5">
        <f t="shared" si="9"/>
        <v>2.6052974381241857E-3</v>
      </c>
      <c r="Y29" t="s">
        <v>106</v>
      </c>
      <c r="Z29" t="s">
        <v>107</v>
      </c>
      <c r="AA29" t="s">
        <v>108</v>
      </c>
      <c r="AB29" t="s">
        <v>109</v>
      </c>
    </row>
    <row r="30" spans="1:36" x14ac:dyDescent="0.2">
      <c r="A30" s="2"/>
      <c r="B30" s="1"/>
      <c r="C30" s="1"/>
      <c r="D30" s="1"/>
      <c r="E30" s="1"/>
      <c r="G30" s="2"/>
      <c r="H30" s="1"/>
      <c r="I30" s="1"/>
      <c r="J30" s="1"/>
      <c r="K30" s="1"/>
      <c r="M30" s="2"/>
      <c r="N30" s="1"/>
      <c r="O30" s="1"/>
      <c r="P30" s="1"/>
      <c r="Q30" s="1"/>
      <c r="S30" s="2"/>
      <c r="T30" s="5"/>
      <c r="U30" s="5"/>
      <c r="V30" s="5"/>
      <c r="W30" s="5"/>
      <c r="Y30">
        <v>1</v>
      </c>
      <c r="Z30" s="6">
        <f>Z23/Z16</f>
        <v>1.5393843686687845E-2</v>
      </c>
      <c r="AA30" s="6">
        <f t="shared" ref="AA30:AB30" si="12">AA23/AA16</f>
        <v>8.2416027618212179E-3</v>
      </c>
      <c r="AB30" s="6">
        <f t="shared" si="12"/>
        <v>-1.412842194507039E-2</v>
      </c>
      <c r="AC30" s="4"/>
      <c r="AD30" s="4"/>
      <c r="AE30" s="4"/>
      <c r="AF30" s="4"/>
      <c r="AG30" s="4"/>
      <c r="AH30" s="3"/>
      <c r="AI30" s="4"/>
      <c r="AJ30" s="4"/>
    </row>
    <row r="31" spans="1:36" x14ac:dyDescent="0.2">
      <c r="A31" s="2" t="s">
        <v>16</v>
      </c>
      <c r="B31" s="1">
        <v>1721</v>
      </c>
      <c r="C31" s="1">
        <v>4493</v>
      </c>
      <c r="D31" s="1">
        <v>3348</v>
      </c>
      <c r="E31" s="1">
        <v>9572</v>
      </c>
      <c r="G31" s="2" t="s">
        <v>16</v>
      </c>
      <c r="H31" s="1">
        <v>1726</v>
      </c>
      <c r="I31" s="1">
        <v>4444</v>
      </c>
      <c r="J31" s="1">
        <v>3395</v>
      </c>
      <c r="K31" s="1">
        <v>9574</v>
      </c>
      <c r="M31" s="2" t="s">
        <v>16</v>
      </c>
      <c r="N31" s="1">
        <f>B31-H31</f>
        <v>-5</v>
      </c>
      <c r="O31" s="1">
        <f>C31-I31</f>
        <v>49</v>
      </c>
      <c r="P31" s="1">
        <f>D31-J31</f>
        <v>-47</v>
      </c>
      <c r="Q31" s="1">
        <f>E31-K31</f>
        <v>-2</v>
      </c>
      <c r="S31" s="2" t="s">
        <v>16</v>
      </c>
      <c r="T31" s="5">
        <f t="shared" ref="T31:T62" si="13">N31/B31</f>
        <v>-2.905287623474724E-3</v>
      </c>
      <c r="U31" s="5">
        <f t="shared" si="9"/>
        <v>1.0905853549966614E-2</v>
      </c>
      <c r="V31" s="5">
        <f t="shared" si="9"/>
        <v>-1.4038231780167264E-2</v>
      </c>
      <c r="W31" s="5">
        <f t="shared" si="9"/>
        <v>-2.0894274968658589E-4</v>
      </c>
      <c r="Y31">
        <v>2</v>
      </c>
      <c r="Z31" s="6">
        <f t="shared" ref="Z31:AB33" si="14">Z24/Z17</f>
        <v>9.7368047673098753E-3</v>
      </c>
      <c r="AA31" s="6">
        <f t="shared" si="14"/>
        <v>1.2239344103771956E-2</v>
      </c>
      <c r="AB31" s="6">
        <f t="shared" si="14"/>
        <v>-1.2508632337486864E-2</v>
      </c>
      <c r="AC31" s="4"/>
      <c r="AD31" s="4"/>
      <c r="AE31" s="4"/>
      <c r="AF31" s="4"/>
      <c r="AG31" s="4"/>
      <c r="AH31" s="3"/>
      <c r="AI31" s="4"/>
      <c r="AJ31" s="4"/>
    </row>
    <row r="32" spans="1:36" x14ac:dyDescent="0.2">
      <c r="A32" s="2"/>
      <c r="B32" s="1"/>
      <c r="C32" s="1"/>
      <c r="D32" s="1"/>
      <c r="E32" s="1"/>
      <c r="G32" s="2"/>
      <c r="H32" s="1"/>
      <c r="I32" s="1"/>
      <c r="J32" s="1"/>
      <c r="K32" s="1"/>
      <c r="M32" s="2"/>
      <c r="N32" s="1"/>
      <c r="O32" s="1"/>
      <c r="P32" s="1"/>
      <c r="Q32" s="1"/>
      <c r="S32" s="2"/>
      <c r="T32" s="5"/>
      <c r="U32" s="5"/>
      <c r="V32" s="5"/>
      <c r="W32" s="5"/>
      <c r="Y32">
        <v>3</v>
      </c>
      <c r="Z32" s="6">
        <f t="shared" si="14"/>
        <v>1.1455052585151917E-2</v>
      </c>
      <c r="AA32" s="6">
        <f t="shared" si="14"/>
        <v>8.7319754133599811E-3</v>
      </c>
      <c r="AB32" s="6">
        <f t="shared" si="14"/>
        <v>-8.278189170736831E-3</v>
      </c>
    </row>
    <row r="33" spans="1:28" x14ac:dyDescent="0.2">
      <c r="A33" s="2" t="s">
        <v>17</v>
      </c>
      <c r="B33" s="1">
        <v>1300</v>
      </c>
      <c r="C33" s="1">
        <v>2524</v>
      </c>
      <c r="D33" s="1">
        <v>2455</v>
      </c>
      <c r="E33" s="1">
        <v>6288</v>
      </c>
      <c r="G33" s="2" t="s">
        <v>17</v>
      </c>
      <c r="H33" s="1">
        <v>1305</v>
      </c>
      <c r="I33" s="1">
        <v>2409</v>
      </c>
      <c r="J33" s="1">
        <v>2555</v>
      </c>
      <c r="K33" s="1">
        <v>6277</v>
      </c>
      <c r="M33" s="2" t="s">
        <v>17</v>
      </c>
      <c r="N33" s="1">
        <f>B33-H33</f>
        <v>-5</v>
      </c>
      <c r="O33" s="1">
        <f>C33-I33</f>
        <v>115</v>
      </c>
      <c r="P33" s="1">
        <f>D33-J33</f>
        <v>-100</v>
      </c>
      <c r="Q33" s="1">
        <f>E33-K33</f>
        <v>11</v>
      </c>
      <c r="S33" s="2" t="s">
        <v>17</v>
      </c>
      <c r="T33" s="5">
        <f t="shared" ref="T33:T64" si="15">N33/B33</f>
        <v>-3.8461538461538464E-3</v>
      </c>
      <c r="U33" s="5">
        <f t="shared" si="9"/>
        <v>4.556259904912837E-2</v>
      </c>
      <c r="V33" s="5">
        <f t="shared" si="9"/>
        <v>-4.0733197556008148E-2</v>
      </c>
      <c r="W33" s="5">
        <f t="shared" si="9"/>
        <v>1.7493638676844784E-3</v>
      </c>
      <c r="Y33">
        <v>4</v>
      </c>
      <c r="Z33" s="6">
        <f t="shared" si="14"/>
        <v>-9.7026860775066646E-3</v>
      </c>
      <c r="AA33" s="6">
        <f t="shared" si="14"/>
        <v>2.9549208606017521E-2</v>
      </c>
      <c r="AB33" s="6">
        <f t="shared" si="14"/>
        <v>-2.2298561859732072E-2</v>
      </c>
    </row>
    <row r="34" spans="1:28" x14ac:dyDescent="0.2">
      <c r="A34" s="2"/>
      <c r="B34" s="1"/>
      <c r="C34" s="1"/>
      <c r="D34" s="1"/>
      <c r="E34" s="1"/>
      <c r="G34" s="2"/>
      <c r="H34" s="1"/>
      <c r="I34" s="1"/>
      <c r="J34" s="1"/>
      <c r="K34" s="1"/>
      <c r="M34" s="2"/>
      <c r="N34" s="1"/>
      <c r="O34" s="1"/>
      <c r="P34" s="1"/>
      <c r="Q34" s="1"/>
      <c r="S34" s="2"/>
      <c r="T34" s="5"/>
      <c r="U34" s="5"/>
      <c r="V34" s="5"/>
      <c r="W34" s="5"/>
    </row>
    <row r="35" spans="1:28" x14ac:dyDescent="0.2">
      <c r="A35" s="2" t="s">
        <v>18</v>
      </c>
      <c r="B35" s="1">
        <v>3813</v>
      </c>
      <c r="C35" s="1">
        <v>4146</v>
      </c>
      <c r="D35" s="1">
        <v>5904</v>
      </c>
      <c r="E35" s="1">
        <v>13908</v>
      </c>
      <c r="G35" s="2" t="s">
        <v>18</v>
      </c>
      <c r="H35" s="1">
        <v>3820</v>
      </c>
      <c r="I35" s="1">
        <v>4041</v>
      </c>
      <c r="J35" s="1">
        <v>5981</v>
      </c>
      <c r="K35" s="1">
        <v>13886</v>
      </c>
      <c r="M35" s="2" t="s">
        <v>18</v>
      </c>
      <c r="N35" s="1">
        <f>B35-H35</f>
        <v>-7</v>
      </c>
      <c r="O35" s="1">
        <f>C35-I35</f>
        <v>105</v>
      </c>
      <c r="P35" s="1">
        <f>D35-J35</f>
        <v>-77</v>
      </c>
      <c r="Q35" s="1">
        <f>E35-K35</f>
        <v>22</v>
      </c>
      <c r="S35" s="2" t="s">
        <v>18</v>
      </c>
      <c r="T35" s="5">
        <f t="shared" ref="T35:T66" si="16">N35/B35</f>
        <v>-1.8358248098610018E-3</v>
      </c>
      <c r="U35" s="5">
        <f t="shared" si="9"/>
        <v>2.5325615050651229E-2</v>
      </c>
      <c r="V35" s="5">
        <f t="shared" si="9"/>
        <v>-1.30420054200542E-2</v>
      </c>
      <c r="W35" s="5">
        <f t="shared" si="9"/>
        <v>1.5818234109864827E-3</v>
      </c>
    </row>
    <row r="36" spans="1:28" x14ac:dyDescent="0.2">
      <c r="A36" s="2"/>
      <c r="B36" s="1"/>
      <c r="C36" s="1"/>
      <c r="D36" s="1"/>
      <c r="E36" s="1"/>
      <c r="G36" s="2"/>
      <c r="H36" s="1"/>
      <c r="I36" s="1"/>
      <c r="J36" s="1"/>
      <c r="K36" s="1"/>
      <c r="M36" s="2"/>
      <c r="N36" s="1"/>
      <c r="O36" s="1"/>
      <c r="P36" s="1"/>
      <c r="Q36" s="1"/>
      <c r="S36" s="2"/>
      <c r="T36" s="5"/>
      <c r="U36" s="5"/>
      <c r="V36" s="5"/>
      <c r="W36" s="5"/>
    </row>
    <row r="37" spans="1:28" x14ac:dyDescent="0.2">
      <c r="A37" s="2" t="s">
        <v>19</v>
      </c>
      <c r="B37" s="1">
        <v>1508</v>
      </c>
      <c r="C37" s="1">
        <v>4814</v>
      </c>
      <c r="D37" s="1">
        <v>2832</v>
      </c>
      <c r="E37" s="1">
        <v>9169</v>
      </c>
      <c r="G37" s="2" t="s">
        <v>19</v>
      </c>
      <c r="H37" s="1">
        <v>1511</v>
      </c>
      <c r="I37" s="1">
        <v>4669</v>
      </c>
      <c r="J37" s="1">
        <v>2937</v>
      </c>
      <c r="K37" s="1">
        <v>9134</v>
      </c>
      <c r="M37" s="2" t="s">
        <v>19</v>
      </c>
      <c r="N37" s="1">
        <f>B37-H37</f>
        <v>-3</v>
      </c>
      <c r="O37" s="1">
        <f>C37-I37</f>
        <v>145</v>
      </c>
      <c r="P37" s="1">
        <f>D37-J37</f>
        <v>-105</v>
      </c>
      <c r="Q37" s="1">
        <f>E37-K37</f>
        <v>35</v>
      </c>
      <c r="S37" s="2" t="s">
        <v>19</v>
      </c>
      <c r="T37" s="5">
        <f t="shared" ref="T37:T68" si="17">N37/B37</f>
        <v>-1.9893899204244032E-3</v>
      </c>
      <c r="U37" s="5">
        <f t="shared" si="9"/>
        <v>3.0120481927710843E-2</v>
      </c>
      <c r="V37" s="5">
        <f t="shared" si="9"/>
        <v>-3.7076271186440676E-2</v>
      </c>
      <c r="W37" s="5">
        <f t="shared" si="9"/>
        <v>3.8172101646853527E-3</v>
      </c>
    </row>
    <row r="38" spans="1:28" x14ac:dyDescent="0.2">
      <c r="A38" s="2"/>
      <c r="B38" s="1"/>
      <c r="C38" s="1"/>
      <c r="D38" s="1"/>
      <c r="E38" s="1"/>
      <c r="G38" s="2"/>
      <c r="H38" s="1"/>
      <c r="I38" s="1"/>
      <c r="J38" s="1"/>
      <c r="K38" s="1"/>
      <c r="M38" s="2"/>
      <c r="N38" s="1"/>
      <c r="O38" s="1"/>
      <c r="P38" s="1"/>
      <c r="Q38" s="1"/>
      <c r="S38" s="2"/>
      <c r="T38" s="5"/>
      <c r="U38" s="5"/>
      <c r="V38" s="5"/>
      <c r="W38" s="5"/>
    </row>
    <row r="39" spans="1:28" x14ac:dyDescent="0.2">
      <c r="A39" s="2" t="s">
        <v>20</v>
      </c>
      <c r="B39" s="1">
        <v>3133</v>
      </c>
      <c r="C39" s="1">
        <v>3794</v>
      </c>
      <c r="D39" s="1">
        <v>4410</v>
      </c>
      <c r="E39" s="1">
        <v>11368</v>
      </c>
      <c r="G39" s="2" t="s">
        <v>20</v>
      </c>
      <c r="H39" s="1">
        <v>3103</v>
      </c>
      <c r="I39" s="1">
        <v>3799</v>
      </c>
      <c r="J39" s="1">
        <v>4444</v>
      </c>
      <c r="K39" s="1">
        <v>11376</v>
      </c>
      <c r="M39" s="2" t="s">
        <v>20</v>
      </c>
      <c r="N39" s="1">
        <f>B39-H39</f>
        <v>30</v>
      </c>
      <c r="O39" s="1">
        <f>C39-I39</f>
        <v>-5</v>
      </c>
      <c r="P39" s="1">
        <f>D39-J39</f>
        <v>-34</v>
      </c>
      <c r="Q39" s="1">
        <f>E39-K39</f>
        <v>-8</v>
      </c>
      <c r="S39" s="2" t="s">
        <v>20</v>
      </c>
      <c r="T39" s="5">
        <f t="shared" ref="T39:T70" si="18">N39/B39</f>
        <v>9.5754867539099911E-3</v>
      </c>
      <c r="U39" s="5">
        <f t="shared" si="9"/>
        <v>-1.3178703215603585E-3</v>
      </c>
      <c r="V39" s="5">
        <f t="shared" si="9"/>
        <v>-7.7097505668934242E-3</v>
      </c>
      <c r="W39" s="5">
        <f t="shared" si="9"/>
        <v>-7.0372976776917663E-4</v>
      </c>
    </row>
    <row r="40" spans="1:28" x14ac:dyDescent="0.2">
      <c r="A40" s="2"/>
      <c r="B40" s="1"/>
      <c r="C40" s="1"/>
      <c r="D40" s="1"/>
      <c r="E40" s="1"/>
      <c r="G40" s="2"/>
      <c r="H40" s="1"/>
      <c r="I40" s="1"/>
      <c r="J40" s="1"/>
      <c r="K40" s="1"/>
      <c r="M40" s="2"/>
      <c r="N40" s="1"/>
      <c r="O40" s="1"/>
      <c r="P40" s="1"/>
      <c r="Q40" s="1"/>
      <c r="S40" s="2"/>
      <c r="T40" s="5"/>
      <c r="U40" s="5"/>
      <c r="V40" s="5"/>
      <c r="W40" s="5"/>
    </row>
    <row r="41" spans="1:28" x14ac:dyDescent="0.2">
      <c r="A41" s="2" t="s">
        <v>21</v>
      </c>
      <c r="B41" s="1">
        <v>8989</v>
      </c>
      <c r="C41" s="1">
        <v>8368</v>
      </c>
      <c r="D41" s="1">
        <v>11943</v>
      </c>
      <c r="E41" s="1">
        <v>29352</v>
      </c>
      <c r="G41" s="2" t="s">
        <v>21</v>
      </c>
      <c r="H41" s="1">
        <v>8938</v>
      </c>
      <c r="I41" s="1">
        <v>8333</v>
      </c>
      <c r="J41" s="1">
        <v>12041</v>
      </c>
      <c r="K41" s="1">
        <v>29359</v>
      </c>
      <c r="M41" s="2" t="s">
        <v>21</v>
      </c>
      <c r="N41" s="1">
        <f>B41-H41</f>
        <v>51</v>
      </c>
      <c r="O41" s="1">
        <f>C41-I41</f>
        <v>35</v>
      </c>
      <c r="P41" s="1">
        <f>D41-J41</f>
        <v>-98</v>
      </c>
      <c r="Q41" s="1">
        <f>E41-K41</f>
        <v>-7</v>
      </c>
      <c r="S41" s="2" t="s">
        <v>21</v>
      </c>
      <c r="T41" s="5">
        <f t="shared" ref="T41:T72" si="19">N41/B41</f>
        <v>5.6736010679719661E-3</v>
      </c>
      <c r="U41" s="5">
        <f t="shared" si="9"/>
        <v>4.182600382409178E-3</v>
      </c>
      <c r="V41" s="5">
        <f t="shared" si="9"/>
        <v>-8.2056434731641974E-3</v>
      </c>
      <c r="W41" s="5">
        <f t="shared" si="9"/>
        <v>-2.3848460070863996E-4</v>
      </c>
    </row>
    <row r="42" spans="1:28" x14ac:dyDescent="0.2">
      <c r="A42" s="2"/>
      <c r="B42" s="1"/>
      <c r="C42" s="1"/>
      <c r="D42" s="1"/>
      <c r="E42" s="1"/>
      <c r="G42" s="2"/>
      <c r="H42" s="1"/>
      <c r="I42" s="1"/>
      <c r="J42" s="1"/>
      <c r="K42" s="1"/>
      <c r="M42" s="2"/>
      <c r="N42" s="1"/>
      <c r="O42" s="1"/>
      <c r="P42" s="1"/>
      <c r="Q42" s="1"/>
      <c r="S42" s="2"/>
      <c r="T42" s="5"/>
      <c r="U42" s="5"/>
      <c r="V42" s="5"/>
      <c r="W42" s="5"/>
    </row>
    <row r="43" spans="1:28" x14ac:dyDescent="0.2">
      <c r="A43" s="2" t="s">
        <v>22</v>
      </c>
      <c r="B43" s="1">
        <v>1543</v>
      </c>
      <c r="C43" s="1">
        <v>3764</v>
      </c>
      <c r="D43" s="1">
        <v>2620</v>
      </c>
      <c r="E43" s="1">
        <v>7943</v>
      </c>
      <c r="G43" s="2" t="s">
        <v>22</v>
      </c>
      <c r="H43" s="1">
        <v>1701</v>
      </c>
      <c r="I43" s="1">
        <v>3360</v>
      </c>
      <c r="J43" s="1">
        <v>2838</v>
      </c>
      <c r="K43" s="1">
        <v>7915</v>
      </c>
      <c r="M43" s="2" t="s">
        <v>22</v>
      </c>
      <c r="N43" s="1">
        <f>B43-H43</f>
        <v>-158</v>
      </c>
      <c r="O43" s="1">
        <f>C43-I43</f>
        <v>404</v>
      </c>
      <c r="P43" s="1">
        <f>D43-J43</f>
        <v>-218</v>
      </c>
      <c r="Q43" s="1">
        <f>E43-K43</f>
        <v>28</v>
      </c>
      <c r="S43" s="2" t="s">
        <v>22</v>
      </c>
      <c r="T43" s="5">
        <f t="shared" ref="T43:T74" si="20">N43/B43</f>
        <v>-0.10239792611795204</v>
      </c>
      <c r="U43" s="5">
        <f t="shared" si="9"/>
        <v>0.10733262486716259</v>
      </c>
      <c r="V43" s="5">
        <f t="shared" si="9"/>
        <v>-8.3206106870229002E-2</v>
      </c>
      <c r="W43" s="5">
        <f t="shared" si="9"/>
        <v>3.5251164547400226E-3</v>
      </c>
    </row>
    <row r="44" spans="1:28" x14ac:dyDescent="0.2">
      <c r="A44" s="2"/>
      <c r="B44" s="1"/>
      <c r="C44" s="1"/>
      <c r="D44" s="1"/>
      <c r="E44" s="1"/>
      <c r="G44" s="2"/>
      <c r="H44" s="1"/>
      <c r="I44" s="1"/>
      <c r="J44" s="1"/>
      <c r="K44" s="1"/>
      <c r="M44" s="2"/>
      <c r="N44" s="1"/>
      <c r="O44" s="1"/>
      <c r="P44" s="1"/>
      <c r="Q44" s="1"/>
      <c r="S44" s="2"/>
      <c r="T44" s="5"/>
      <c r="U44" s="5"/>
      <c r="V44" s="5"/>
      <c r="W44" s="5"/>
    </row>
    <row r="45" spans="1:28" x14ac:dyDescent="0.2">
      <c r="A45" s="2" t="s">
        <v>23</v>
      </c>
      <c r="B45" s="1">
        <v>2615</v>
      </c>
      <c r="C45" s="1">
        <v>2461</v>
      </c>
      <c r="D45" s="1">
        <v>3329</v>
      </c>
      <c r="E45" s="1">
        <v>8418</v>
      </c>
      <c r="G45" s="2" t="s">
        <v>23</v>
      </c>
      <c r="H45" s="1">
        <v>2599</v>
      </c>
      <c r="I45" s="1">
        <v>2339</v>
      </c>
      <c r="J45" s="1">
        <v>3445</v>
      </c>
      <c r="K45" s="1">
        <v>8396</v>
      </c>
      <c r="M45" s="2" t="s">
        <v>23</v>
      </c>
      <c r="N45" s="1">
        <f>B45-H45</f>
        <v>16</v>
      </c>
      <c r="O45" s="1">
        <f>C45-I45</f>
        <v>122</v>
      </c>
      <c r="P45" s="1">
        <f>D45-J45</f>
        <v>-116</v>
      </c>
      <c r="Q45" s="1">
        <f>E45-K45</f>
        <v>22</v>
      </c>
      <c r="S45" s="2" t="s">
        <v>23</v>
      </c>
      <c r="T45" s="5">
        <f t="shared" ref="T45:T76" si="21">N45/B45</f>
        <v>6.1185468451242829E-3</v>
      </c>
      <c r="U45" s="5">
        <f t="shared" si="9"/>
        <v>4.9573344169036977E-2</v>
      </c>
      <c r="V45" s="5">
        <f t="shared" si="9"/>
        <v>-3.4845298888555122E-2</v>
      </c>
      <c r="W45" s="5">
        <f t="shared" si="9"/>
        <v>2.6134473746733189E-3</v>
      </c>
    </row>
    <row r="46" spans="1:28" x14ac:dyDescent="0.2">
      <c r="A46" s="2"/>
      <c r="B46" s="1"/>
      <c r="C46" s="1"/>
      <c r="D46" s="1"/>
      <c r="E46" s="1"/>
      <c r="G46" s="2"/>
      <c r="H46" s="1"/>
      <c r="I46" s="1"/>
      <c r="J46" s="1"/>
      <c r="K46" s="1"/>
      <c r="M46" s="2"/>
      <c r="N46" s="1"/>
      <c r="O46" s="1"/>
      <c r="P46" s="1"/>
      <c r="Q46" s="1"/>
      <c r="S46" s="2"/>
      <c r="T46" s="5"/>
      <c r="U46" s="5"/>
      <c r="V46" s="5"/>
      <c r="W46" s="5"/>
    </row>
    <row r="47" spans="1:28" x14ac:dyDescent="0.2">
      <c r="A47" s="2" t="s">
        <v>24</v>
      </c>
      <c r="B47" s="1">
        <v>1525</v>
      </c>
      <c r="C47" s="1">
        <v>1814</v>
      </c>
      <c r="D47" s="1">
        <v>2107</v>
      </c>
      <c r="E47" s="1">
        <v>5456</v>
      </c>
      <c r="G47" s="2" t="s">
        <v>24</v>
      </c>
      <c r="H47" s="1">
        <v>1505</v>
      </c>
      <c r="I47" s="1">
        <v>1821</v>
      </c>
      <c r="J47" s="1">
        <v>2106</v>
      </c>
      <c r="K47" s="1">
        <v>5441</v>
      </c>
      <c r="M47" s="2" t="s">
        <v>24</v>
      </c>
      <c r="N47" s="1">
        <f>B47-H47</f>
        <v>20</v>
      </c>
      <c r="O47" s="1">
        <f>C47-I47</f>
        <v>-7</v>
      </c>
      <c r="P47" s="1">
        <f>D47-J47</f>
        <v>1</v>
      </c>
      <c r="Q47" s="1">
        <f>E47-K47</f>
        <v>15</v>
      </c>
      <c r="S47" s="2" t="s">
        <v>24</v>
      </c>
      <c r="T47" s="5">
        <f t="shared" ref="T47:T78" si="22">N47/B47</f>
        <v>1.3114754098360656E-2</v>
      </c>
      <c r="U47" s="5">
        <f t="shared" si="9"/>
        <v>-3.858875413450937E-3</v>
      </c>
      <c r="V47" s="5">
        <f t="shared" si="9"/>
        <v>4.7460844803037496E-4</v>
      </c>
      <c r="W47" s="5">
        <f t="shared" si="9"/>
        <v>2.7492668621700881E-3</v>
      </c>
    </row>
    <row r="48" spans="1:28" x14ac:dyDescent="0.2">
      <c r="A48" s="2"/>
      <c r="B48" s="1"/>
      <c r="C48" s="1"/>
      <c r="D48" s="1"/>
      <c r="E48" s="1"/>
      <c r="G48" s="2"/>
      <c r="H48" s="1"/>
      <c r="I48" s="1"/>
      <c r="J48" s="1"/>
      <c r="K48" s="1"/>
      <c r="M48" s="2"/>
      <c r="N48" s="1"/>
      <c r="O48" s="1"/>
      <c r="P48" s="1"/>
      <c r="Q48" s="1"/>
      <c r="S48" s="2"/>
      <c r="T48" s="5"/>
      <c r="U48" s="5"/>
      <c r="V48" s="5"/>
      <c r="W48" s="5"/>
    </row>
    <row r="49" spans="1:23" x14ac:dyDescent="0.2">
      <c r="A49" s="2" t="s">
        <v>25</v>
      </c>
      <c r="B49" s="1">
        <v>1910</v>
      </c>
      <c r="C49" s="1">
        <v>5839</v>
      </c>
      <c r="D49" s="1">
        <v>3291</v>
      </c>
      <c r="E49" s="1">
        <v>11060</v>
      </c>
      <c r="G49" s="2" t="s">
        <v>25</v>
      </c>
      <c r="H49" s="1">
        <v>2273</v>
      </c>
      <c r="I49" s="1">
        <v>4711</v>
      </c>
      <c r="J49" s="1">
        <v>3933</v>
      </c>
      <c r="K49" s="1">
        <v>10940</v>
      </c>
      <c r="M49" s="2" t="s">
        <v>25</v>
      </c>
      <c r="N49" s="1">
        <f>B49-H49</f>
        <v>-363</v>
      </c>
      <c r="O49" s="1">
        <f>C49-I49</f>
        <v>1128</v>
      </c>
      <c r="P49" s="1">
        <f>D49-J49</f>
        <v>-642</v>
      </c>
      <c r="Q49" s="1">
        <f>E49-K49</f>
        <v>120</v>
      </c>
      <c r="S49" s="2" t="s">
        <v>25</v>
      </c>
      <c r="T49" s="5">
        <f t="shared" ref="T49:T80" si="23">N49/B49</f>
        <v>-0.19005235602094242</v>
      </c>
      <c r="U49" s="5">
        <f t="shared" si="9"/>
        <v>0.19318376434320944</v>
      </c>
      <c r="V49" s="5">
        <f t="shared" si="9"/>
        <v>-0.19507748404740199</v>
      </c>
      <c r="W49" s="5">
        <f t="shared" si="9"/>
        <v>1.0849909584086799E-2</v>
      </c>
    </row>
    <row r="50" spans="1:23" x14ac:dyDescent="0.2">
      <c r="A50" s="2"/>
      <c r="B50" s="1"/>
      <c r="C50" s="1"/>
      <c r="D50" s="1"/>
      <c r="E50" s="1"/>
      <c r="G50" s="2"/>
      <c r="H50" s="1"/>
      <c r="I50" s="1"/>
      <c r="J50" s="1"/>
      <c r="K50" s="1"/>
      <c r="M50" s="2"/>
      <c r="N50" s="1"/>
      <c r="O50" s="1"/>
      <c r="P50" s="1"/>
      <c r="Q50" s="1"/>
      <c r="S50" s="2"/>
      <c r="T50" s="5"/>
      <c r="U50" s="5"/>
      <c r="V50" s="5"/>
      <c r="W50" s="5"/>
    </row>
    <row r="51" spans="1:23" x14ac:dyDescent="0.2">
      <c r="A51" s="2" t="s">
        <v>26</v>
      </c>
      <c r="B51" s="1">
        <v>3508</v>
      </c>
      <c r="C51" s="1">
        <v>3478</v>
      </c>
      <c r="D51" s="1">
        <v>4443</v>
      </c>
      <c r="E51" s="1">
        <v>11458</v>
      </c>
      <c r="G51" s="2" t="s">
        <v>26</v>
      </c>
      <c r="H51" s="1">
        <v>3350</v>
      </c>
      <c r="I51" s="1">
        <v>3470</v>
      </c>
      <c r="J51" s="1">
        <v>4579</v>
      </c>
      <c r="K51" s="1">
        <v>11429</v>
      </c>
      <c r="M51" s="2" t="s">
        <v>26</v>
      </c>
      <c r="N51" s="1">
        <f>B51-H51</f>
        <v>158</v>
      </c>
      <c r="O51" s="1">
        <f>C51-I51</f>
        <v>8</v>
      </c>
      <c r="P51" s="1">
        <f>D51-J51</f>
        <v>-136</v>
      </c>
      <c r="Q51" s="1">
        <f>E51-K51</f>
        <v>29</v>
      </c>
      <c r="S51" s="2" t="s">
        <v>26</v>
      </c>
      <c r="T51" s="5">
        <f t="shared" ref="T51:T82" si="24">N51/B51</f>
        <v>4.5039908779931588E-2</v>
      </c>
      <c r="U51" s="5">
        <f t="shared" si="9"/>
        <v>2.3001725129384704E-3</v>
      </c>
      <c r="V51" s="5">
        <f t="shared" si="9"/>
        <v>-3.0609948233175782E-2</v>
      </c>
      <c r="W51" s="5">
        <f t="shared" si="9"/>
        <v>2.5309827194972944E-3</v>
      </c>
    </row>
    <row r="52" spans="1:23" x14ac:dyDescent="0.2">
      <c r="A52" s="2"/>
      <c r="B52" s="1"/>
      <c r="C52" s="1"/>
      <c r="D52" s="1"/>
      <c r="E52" s="1"/>
      <c r="G52" s="2"/>
      <c r="H52" s="1"/>
      <c r="I52" s="1"/>
      <c r="J52" s="1"/>
      <c r="K52" s="1"/>
      <c r="M52" s="2"/>
      <c r="N52" s="1"/>
      <c r="O52" s="1"/>
      <c r="P52" s="1"/>
      <c r="Q52" s="1"/>
      <c r="S52" s="2"/>
      <c r="T52" s="5"/>
      <c r="U52" s="5"/>
      <c r="V52" s="5"/>
      <c r="W52" s="5"/>
    </row>
    <row r="53" spans="1:23" x14ac:dyDescent="0.2">
      <c r="A53" s="2" t="s">
        <v>27</v>
      </c>
      <c r="B53" s="1">
        <v>10100</v>
      </c>
      <c r="C53" s="1">
        <v>7660</v>
      </c>
      <c r="D53" s="1">
        <v>12908</v>
      </c>
      <c r="E53" s="1">
        <v>30737</v>
      </c>
      <c r="G53" s="2" t="s">
        <v>27</v>
      </c>
      <c r="H53" s="1">
        <v>10066</v>
      </c>
      <c r="I53" s="1">
        <v>7633</v>
      </c>
      <c r="J53" s="1">
        <v>12884</v>
      </c>
      <c r="K53" s="1">
        <v>30651</v>
      </c>
      <c r="M53" s="2" t="s">
        <v>27</v>
      </c>
      <c r="N53" s="1">
        <f>B53-H53</f>
        <v>34</v>
      </c>
      <c r="O53" s="1">
        <f>C53-I53</f>
        <v>27</v>
      </c>
      <c r="P53" s="1">
        <f>D53-J53</f>
        <v>24</v>
      </c>
      <c r="Q53" s="1">
        <f>E53-K53</f>
        <v>86</v>
      </c>
      <c r="S53" s="2" t="s">
        <v>27</v>
      </c>
      <c r="T53" s="5">
        <f t="shared" ref="T53:T84" si="25">N53/B53</f>
        <v>3.3663366336633663E-3</v>
      </c>
      <c r="U53" s="5">
        <f t="shared" si="9"/>
        <v>3.524804177545692E-3</v>
      </c>
      <c r="V53" s="5">
        <f t="shared" si="9"/>
        <v>1.8593120545398203E-3</v>
      </c>
      <c r="W53" s="5">
        <f t="shared" si="9"/>
        <v>2.797930832547093E-3</v>
      </c>
    </row>
    <row r="54" spans="1:23" x14ac:dyDescent="0.2">
      <c r="A54" s="2"/>
      <c r="B54" s="1"/>
      <c r="C54" s="1"/>
      <c r="D54" s="1"/>
      <c r="E54" s="1"/>
      <c r="G54" s="2"/>
      <c r="H54" s="1"/>
      <c r="I54" s="1"/>
      <c r="J54" s="1"/>
      <c r="K54" s="1"/>
      <c r="M54" s="2"/>
      <c r="N54" s="1"/>
      <c r="O54" s="1"/>
      <c r="P54" s="1"/>
      <c r="Q54" s="1"/>
      <c r="S54" s="2"/>
      <c r="T54" s="5"/>
      <c r="U54" s="5"/>
      <c r="V54" s="5"/>
      <c r="W54" s="5"/>
    </row>
    <row r="55" spans="1:23" x14ac:dyDescent="0.2">
      <c r="A55" s="2" t="s">
        <v>28</v>
      </c>
      <c r="B55" s="1">
        <v>2472</v>
      </c>
      <c r="C55" s="1">
        <v>3248</v>
      </c>
      <c r="D55" s="1">
        <v>3318</v>
      </c>
      <c r="E55" s="1">
        <v>9047</v>
      </c>
      <c r="G55" s="2" t="s">
        <v>28</v>
      </c>
      <c r="H55" s="1">
        <v>2531</v>
      </c>
      <c r="I55" s="1">
        <v>3230</v>
      </c>
      <c r="J55" s="1">
        <v>3477</v>
      </c>
      <c r="K55" s="1">
        <v>9248</v>
      </c>
      <c r="M55" s="2" t="s">
        <v>28</v>
      </c>
      <c r="N55" s="1">
        <f>B55-H55</f>
        <v>-59</v>
      </c>
      <c r="O55" s="1">
        <f>C55-I55</f>
        <v>18</v>
      </c>
      <c r="P55" s="1">
        <f>D55-J55</f>
        <v>-159</v>
      </c>
      <c r="Q55" s="1">
        <f>E55-K55</f>
        <v>-201</v>
      </c>
      <c r="S55" s="2" t="s">
        <v>28</v>
      </c>
      <c r="T55" s="5">
        <f t="shared" ref="T55:T86" si="26">N55/B55</f>
        <v>-2.3867313915857606E-2</v>
      </c>
      <c r="U55" s="5">
        <f t="shared" si="9"/>
        <v>5.5418719211822662E-3</v>
      </c>
      <c r="V55" s="5">
        <f t="shared" si="9"/>
        <v>-4.7920433996383363E-2</v>
      </c>
      <c r="W55" s="5">
        <f t="shared" si="9"/>
        <v>-2.2217309605394052E-2</v>
      </c>
    </row>
    <row r="56" spans="1:23" x14ac:dyDescent="0.2">
      <c r="A56" s="2"/>
      <c r="B56" s="1"/>
      <c r="C56" s="1"/>
      <c r="D56" s="1"/>
      <c r="E56" s="1"/>
      <c r="G56" s="2"/>
      <c r="H56" s="1"/>
      <c r="I56" s="1"/>
      <c r="J56" s="1"/>
      <c r="K56" s="1"/>
      <c r="M56" s="2"/>
      <c r="N56" s="1"/>
      <c r="O56" s="1"/>
      <c r="P56" s="1"/>
      <c r="Q56" s="1"/>
      <c r="S56" s="2"/>
      <c r="T56" s="5"/>
      <c r="U56" s="5"/>
      <c r="V56" s="5"/>
      <c r="W56" s="5"/>
    </row>
    <row r="57" spans="1:23" x14ac:dyDescent="0.2">
      <c r="A57" s="2" t="s">
        <v>29</v>
      </c>
      <c r="B57" s="1">
        <v>11662</v>
      </c>
      <c r="C57" s="1">
        <v>18985</v>
      </c>
      <c r="D57" s="1">
        <v>18758</v>
      </c>
      <c r="E57" s="1">
        <v>49576</v>
      </c>
      <c r="G57" s="2" t="s">
        <v>29</v>
      </c>
      <c r="H57" s="1">
        <v>11402</v>
      </c>
      <c r="I57" s="1">
        <v>18871</v>
      </c>
      <c r="J57" s="1">
        <v>18730</v>
      </c>
      <c r="K57" s="1">
        <v>49174</v>
      </c>
      <c r="M57" s="2" t="s">
        <v>29</v>
      </c>
      <c r="N57" s="1">
        <f>B57-H57</f>
        <v>260</v>
      </c>
      <c r="O57" s="1">
        <f>C57-I57</f>
        <v>114</v>
      </c>
      <c r="P57" s="1">
        <f>D57-J57</f>
        <v>28</v>
      </c>
      <c r="Q57" s="1">
        <f>E57-K57</f>
        <v>402</v>
      </c>
      <c r="S57" s="2" t="s">
        <v>29</v>
      </c>
      <c r="T57" s="5">
        <f t="shared" ref="T57:W88" si="27">N57/B57</f>
        <v>2.2294632138569713E-2</v>
      </c>
      <c r="U57" s="5">
        <f t="shared" si="27"/>
        <v>6.0047405846721099E-3</v>
      </c>
      <c r="V57" s="5">
        <f t="shared" si="27"/>
        <v>1.4926964495148736E-3</v>
      </c>
      <c r="W57" s="5">
        <f t="shared" si="27"/>
        <v>8.1087623043408098E-3</v>
      </c>
    </row>
    <row r="58" spans="1:23" x14ac:dyDescent="0.2">
      <c r="A58" s="2"/>
      <c r="B58" s="1"/>
      <c r="C58" s="1"/>
      <c r="D58" s="1"/>
      <c r="E58" s="1"/>
      <c r="G58" s="2"/>
      <c r="H58" s="1"/>
      <c r="I58" s="1"/>
      <c r="J58" s="1"/>
      <c r="K58" s="1"/>
      <c r="M58" s="2"/>
      <c r="N58" s="1"/>
      <c r="O58" s="1"/>
      <c r="P58" s="1"/>
      <c r="Q58" s="1"/>
      <c r="S58" s="2"/>
      <c r="T58" s="5"/>
      <c r="U58" s="5"/>
      <c r="V58" s="5"/>
      <c r="W58" s="5"/>
    </row>
    <row r="59" spans="1:23" x14ac:dyDescent="0.2">
      <c r="A59" s="2" t="s">
        <v>30</v>
      </c>
      <c r="B59" s="1">
        <v>1721</v>
      </c>
      <c r="C59" s="1">
        <v>1682</v>
      </c>
      <c r="D59" s="1">
        <v>1339</v>
      </c>
      <c r="E59" s="1">
        <v>4747</v>
      </c>
      <c r="G59" s="2" t="s">
        <v>30</v>
      </c>
      <c r="H59" s="1">
        <v>1718</v>
      </c>
      <c r="I59" s="1">
        <v>1639</v>
      </c>
      <c r="J59" s="1">
        <v>1377</v>
      </c>
      <c r="K59" s="1">
        <v>4740</v>
      </c>
      <c r="M59" s="2" t="s">
        <v>30</v>
      </c>
      <c r="N59" s="1">
        <f>B59-H59</f>
        <v>3</v>
      </c>
      <c r="O59" s="1">
        <f>C59-I59</f>
        <v>43</v>
      </c>
      <c r="P59" s="1">
        <f>D59-J59</f>
        <v>-38</v>
      </c>
      <c r="Q59" s="1">
        <f>E59-K59</f>
        <v>7</v>
      </c>
      <c r="S59" s="2" t="s">
        <v>30</v>
      </c>
      <c r="T59" s="5">
        <f t="shared" ref="T59:T90" si="28">N59/B59</f>
        <v>1.7431725740848344E-3</v>
      </c>
      <c r="U59" s="5">
        <f t="shared" si="27"/>
        <v>2.5564803804994055E-2</v>
      </c>
      <c r="V59" s="5">
        <f t="shared" si="27"/>
        <v>-2.8379387602688575E-2</v>
      </c>
      <c r="W59" s="5">
        <f t="shared" si="27"/>
        <v>1.474615546661049E-3</v>
      </c>
    </row>
    <row r="60" spans="1:23" x14ac:dyDescent="0.2">
      <c r="A60" s="2"/>
      <c r="B60" s="1"/>
      <c r="C60" s="1"/>
      <c r="D60" s="1"/>
      <c r="E60" s="1"/>
      <c r="G60" s="2"/>
      <c r="H60" s="1"/>
      <c r="I60" s="1"/>
      <c r="J60" s="1"/>
      <c r="K60" s="1"/>
      <c r="M60" s="2"/>
      <c r="N60" s="1"/>
      <c r="O60" s="1"/>
      <c r="P60" s="1"/>
      <c r="Q60" s="1"/>
      <c r="S60" s="2"/>
      <c r="T60" s="5"/>
      <c r="U60" s="5"/>
      <c r="V60" s="5"/>
      <c r="W60" s="5"/>
    </row>
    <row r="61" spans="1:23" x14ac:dyDescent="0.2">
      <c r="A61" s="2" t="s">
        <v>31</v>
      </c>
      <c r="B61" s="1">
        <v>1425</v>
      </c>
      <c r="C61" s="1">
        <v>1766</v>
      </c>
      <c r="D61" s="1">
        <v>1316</v>
      </c>
      <c r="E61" s="1">
        <v>4518</v>
      </c>
      <c r="G61" s="2" t="s">
        <v>31</v>
      </c>
      <c r="H61" s="1">
        <v>1460</v>
      </c>
      <c r="I61" s="1">
        <v>1658</v>
      </c>
      <c r="J61" s="1">
        <v>1390</v>
      </c>
      <c r="K61" s="1">
        <v>4519</v>
      </c>
      <c r="M61" s="2" t="s">
        <v>31</v>
      </c>
      <c r="N61" s="1">
        <f>B61-H61</f>
        <v>-35</v>
      </c>
      <c r="O61" s="1">
        <f>C61-I61</f>
        <v>108</v>
      </c>
      <c r="P61" s="1">
        <f>D61-J61</f>
        <v>-74</v>
      </c>
      <c r="Q61" s="1">
        <f>E61-K61</f>
        <v>-1</v>
      </c>
      <c r="S61" s="2" t="s">
        <v>31</v>
      </c>
      <c r="T61" s="5">
        <f t="shared" ref="T61:T92" si="29">N61/B61</f>
        <v>-2.456140350877193E-2</v>
      </c>
      <c r="U61" s="5">
        <f t="shared" si="27"/>
        <v>6.1155152887882216E-2</v>
      </c>
      <c r="V61" s="5">
        <f t="shared" si="27"/>
        <v>-5.6231003039513679E-2</v>
      </c>
      <c r="W61" s="5">
        <f t="shared" si="27"/>
        <v>-2.2133687472332891E-4</v>
      </c>
    </row>
    <row r="62" spans="1:23" x14ac:dyDescent="0.2">
      <c r="A62" s="2"/>
      <c r="B62" s="1"/>
      <c r="C62" s="1"/>
      <c r="D62" s="1"/>
      <c r="E62" s="1"/>
      <c r="G62" s="2"/>
      <c r="H62" s="1"/>
      <c r="I62" s="1"/>
      <c r="J62" s="1"/>
      <c r="K62" s="1"/>
      <c r="M62" s="2"/>
      <c r="N62" s="1"/>
      <c r="O62" s="1"/>
      <c r="P62" s="1"/>
      <c r="Q62" s="1"/>
      <c r="S62" s="2"/>
      <c r="T62" s="5"/>
      <c r="U62" s="5"/>
      <c r="V62" s="5"/>
      <c r="W62" s="5"/>
    </row>
    <row r="63" spans="1:23" x14ac:dyDescent="0.2">
      <c r="A63" s="2" t="s">
        <v>32</v>
      </c>
      <c r="B63" s="1">
        <v>2391</v>
      </c>
      <c r="C63" s="1">
        <v>4421</v>
      </c>
      <c r="D63" s="1">
        <v>4415</v>
      </c>
      <c r="E63" s="1">
        <v>11243</v>
      </c>
      <c r="G63" s="2" t="s">
        <v>32</v>
      </c>
      <c r="H63" s="1">
        <v>2463</v>
      </c>
      <c r="I63" s="1">
        <v>3972</v>
      </c>
      <c r="J63" s="1">
        <v>4777</v>
      </c>
      <c r="K63" s="1">
        <v>11226</v>
      </c>
      <c r="M63" s="2" t="s">
        <v>32</v>
      </c>
      <c r="N63" s="1">
        <f>B63-H63</f>
        <v>-72</v>
      </c>
      <c r="O63" s="1">
        <f>C63-I63</f>
        <v>449</v>
      </c>
      <c r="P63" s="1">
        <f>D63-J63</f>
        <v>-362</v>
      </c>
      <c r="Q63" s="1">
        <f>E63-K63</f>
        <v>17</v>
      </c>
      <c r="S63" s="2" t="s">
        <v>32</v>
      </c>
      <c r="T63" s="5">
        <f t="shared" ref="T63:T94" si="30">N63/B63</f>
        <v>-3.0112923462986198E-2</v>
      </c>
      <c r="U63" s="5">
        <f t="shared" si="27"/>
        <v>0.10156073286586745</v>
      </c>
      <c r="V63" s="5">
        <f t="shared" si="27"/>
        <v>-8.1993204983012463E-2</v>
      </c>
      <c r="W63" s="5">
        <f t="shared" si="27"/>
        <v>1.5120519434314685E-3</v>
      </c>
    </row>
    <row r="64" spans="1:23" x14ac:dyDescent="0.2">
      <c r="A64" s="2"/>
      <c r="B64" s="1"/>
      <c r="C64" s="1"/>
      <c r="D64" s="1"/>
      <c r="E64" s="1"/>
      <c r="G64" s="2"/>
      <c r="H64" s="1"/>
      <c r="I64" s="1"/>
      <c r="J64" s="1"/>
      <c r="K64" s="1"/>
      <c r="M64" s="2"/>
      <c r="N64" s="1"/>
      <c r="O64" s="1"/>
      <c r="P64" s="1"/>
      <c r="Q64" s="1"/>
      <c r="S64" s="2"/>
      <c r="T64" s="5"/>
      <c r="U64" s="5"/>
      <c r="V64" s="5"/>
      <c r="W64" s="5"/>
    </row>
    <row r="65" spans="1:23" x14ac:dyDescent="0.2">
      <c r="A65" s="2" t="s">
        <v>33</v>
      </c>
      <c r="B65" s="1">
        <v>10653</v>
      </c>
      <c r="C65" s="1">
        <v>6579</v>
      </c>
      <c r="D65" s="1">
        <v>8478</v>
      </c>
      <c r="E65" s="1">
        <v>25785</v>
      </c>
      <c r="G65" s="2" t="s">
        <v>33</v>
      </c>
      <c r="H65" s="1">
        <v>10608</v>
      </c>
      <c r="I65" s="1">
        <v>6565</v>
      </c>
      <c r="J65" s="1">
        <v>8465</v>
      </c>
      <c r="K65" s="1">
        <v>25711</v>
      </c>
      <c r="M65" s="2" t="s">
        <v>33</v>
      </c>
      <c r="N65" s="1">
        <f>B65-H65</f>
        <v>45</v>
      </c>
      <c r="O65" s="1">
        <f>C65-I65</f>
        <v>14</v>
      </c>
      <c r="P65" s="1">
        <f>D65-J65</f>
        <v>13</v>
      </c>
      <c r="Q65" s="1">
        <f>E65-K65</f>
        <v>74</v>
      </c>
      <c r="S65" s="2" t="s">
        <v>33</v>
      </c>
      <c r="T65" s="5">
        <f t="shared" ref="T65:T96" si="31">N65/B65</f>
        <v>4.2241622078287803E-3</v>
      </c>
      <c r="U65" s="5">
        <f t="shared" si="27"/>
        <v>2.127982976136191E-3</v>
      </c>
      <c r="V65" s="5">
        <f t="shared" si="27"/>
        <v>1.5333805142722339E-3</v>
      </c>
      <c r="W65" s="5">
        <f t="shared" si="27"/>
        <v>2.8698855923986813E-3</v>
      </c>
    </row>
    <row r="66" spans="1:23" x14ac:dyDescent="0.2">
      <c r="A66" s="2"/>
      <c r="B66" s="1"/>
      <c r="C66" s="1"/>
      <c r="D66" s="1"/>
      <c r="E66" s="1"/>
      <c r="G66" s="2"/>
      <c r="H66" s="1"/>
      <c r="I66" s="1"/>
      <c r="J66" s="1"/>
      <c r="K66" s="1"/>
      <c r="M66" s="2"/>
      <c r="N66" s="1"/>
      <c r="O66" s="1"/>
      <c r="P66" s="1"/>
      <c r="Q66" s="1"/>
      <c r="S66" s="2"/>
      <c r="T66" s="5"/>
      <c r="U66" s="5"/>
      <c r="V66" s="5"/>
      <c r="W66" s="5"/>
    </row>
    <row r="67" spans="1:23" x14ac:dyDescent="0.2">
      <c r="A67" s="2" t="s">
        <v>34</v>
      </c>
      <c r="B67" s="1">
        <v>2432</v>
      </c>
      <c r="C67" s="1">
        <v>5408</v>
      </c>
      <c r="D67" s="1">
        <v>4433</v>
      </c>
      <c r="E67" s="1">
        <v>12299</v>
      </c>
      <c r="G67" s="2" t="s">
        <v>34</v>
      </c>
      <c r="H67" s="1">
        <v>2431</v>
      </c>
      <c r="I67" s="1">
        <v>5325</v>
      </c>
      <c r="J67" s="1">
        <v>4462</v>
      </c>
      <c r="K67" s="1">
        <v>12244</v>
      </c>
      <c r="M67" s="2" t="s">
        <v>34</v>
      </c>
      <c r="N67" s="1">
        <f>B67-H67</f>
        <v>1</v>
      </c>
      <c r="O67" s="1">
        <f>C67-I67</f>
        <v>83</v>
      </c>
      <c r="P67" s="1">
        <f>D67-J67</f>
        <v>-29</v>
      </c>
      <c r="Q67" s="1">
        <f>E67-K67</f>
        <v>55</v>
      </c>
      <c r="S67" s="2" t="s">
        <v>34</v>
      </c>
      <c r="T67" s="5">
        <f t="shared" ref="T67:T98" si="32">N67/B67</f>
        <v>4.1118421052631577E-4</v>
      </c>
      <c r="U67" s="5">
        <f t="shared" si="27"/>
        <v>1.5347633136094675E-2</v>
      </c>
      <c r="V67" s="5">
        <f t="shared" si="27"/>
        <v>-6.5418452515226709E-3</v>
      </c>
      <c r="W67" s="5">
        <f t="shared" si="27"/>
        <v>4.4719082852264416E-3</v>
      </c>
    </row>
    <row r="68" spans="1:23" x14ac:dyDescent="0.2">
      <c r="A68" s="2"/>
      <c r="B68" s="1"/>
      <c r="C68" s="1"/>
      <c r="D68" s="1"/>
      <c r="E68" s="1"/>
      <c r="G68" s="2"/>
      <c r="H68" s="1"/>
      <c r="I68" s="1"/>
      <c r="J68" s="1"/>
      <c r="K68" s="1"/>
      <c r="M68" s="2"/>
      <c r="N68" s="1"/>
      <c r="O68" s="1"/>
      <c r="P68" s="1"/>
      <c r="Q68" s="1"/>
      <c r="S68" s="2"/>
      <c r="T68" s="5"/>
      <c r="U68" s="5"/>
      <c r="V68" s="5"/>
      <c r="W68" s="5"/>
    </row>
    <row r="69" spans="1:23" x14ac:dyDescent="0.2">
      <c r="A69" s="2" t="s">
        <v>35</v>
      </c>
      <c r="B69" s="1">
        <v>25803</v>
      </c>
      <c r="C69" s="1">
        <v>15521</v>
      </c>
      <c r="D69" s="1">
        <v>21180</v>
      </c>
      <c r="E69" s="1">
        <v>62719</v>
      </c>
      <c r="G69" s="2" t="s">
        <v>35</v>
      </c>
      <c r="H69" s="1">
        <v>24926</v>
      </c>
      <c r="I69" s="1">
        <v>15833</v>
      </c>
      <c r="J69" s="1">
        <v>21585</v>
      </c>
      <c r="K69" s="1">
        <v>62554</v>
      </c>
      <c r="M69" s="2" t="s">
        <v>35</v>
      </c>
      <c r="N69" s="1">
        <f>B69-H69</f>
        <v>877</v>
      </c>
      <c r="O69" s="1">
        <f>C69-I69</f>
        <v>-312</v>
      </c>
      <c r="P69" s="1">
        <f>D69-J69</f>
        <v>-405</v>
      </c>
      <c r="Q69" s="1">
        <f>E69-K69</f>
        <v>165</v>
      </c>
      <c r="S69" s="2" t="s">
        <v>35</v>
      </c>
      <c r="T69" s="5">
        <f t="shared" ref="T69:T100" si="33">N69/B69</f>
        <v>3.3988295934581247E-2</v>
      </c>
      <c r="U69" s="5">
        <f t="shared" si="27"/>
        <v>-2.0101797564589911E-2</v>
      </c>
      <c r="V69" s="5">
        <f t="shared" si="27"/>
        <v>-1.9121813031161474E-2</v>
      </c>
      <c r="W69" s="5">
        <f t="shared" si="27"/>
        <v>2.630781740780306E-3</v>
      </c>
    </row>
    <row r="70" spans="1:23" x14ac:dyDescent="0.2">
      <c r="A70" s="2"/>
      <c r="B70" s="1"/>
      <c r="C70" s="1"/>
      <c r="D70" s="1"/>
      <c r="E70" s="1"/>
      <c r="G70" s="2"/>
      <c r="H70" s="1"/>
      <c r="I70" s="1"/>
      <c r="J70" s="1"/>
      <c r="K70" s="1"/>
      <c r="M70" s="2"/>
      <c r="N70" s="1"/>
      <c r="O70" s="1"/>
      <c r="P70" s="1"/>
      <c r="Q70" s="1"/>
      <c r="S70" s="2"/>
      <c r="T70" s="5"/>
      <c r="U70" s="5"/>
      <c r="V70" s="5"/>
      <c r="W70" s="5"/>
    </row>
    <row r="71" spans="1:23" x14ac:dyDescent="0.2">
      <c r="A71" s="2" t="s">
        <v>36</v>
      </c>
      <c r="B71" s="1">
        <v>1844</v>
      </c>
      <c r="C71" s="1">
        <v>1762</v>
      </c>
      <c r="D71" s="1">
        <v>2703</v>
      </c>
      <c r="E71" s="1">
        <v>6317</v>
      </c>
      <c r="G71" s="2" t="s">
        <v>36</v>
      </c>
      <c r="H71" s="1">
        <v>1842</v>
      </c>
      <c r="I71" s="1">
        <v>1737</v>
      </c>
      <c r="J71" s="1">
        <v>2720</v>
      </c>
      <c r="K71" s="1">
        <v>6309</v>
      </c>
      <c r="M71" s="2" t="s">
        <v>36</v>
      </c>
      <c r="N71" s="1">
        <f>B71-H71</f>
        <v>2</v>
      </c>
      <c r="O71" s="1">
        <f>C71-I71</f>
        <v>25</v>
      </c>
      <c r="P71" s="1">
        <f>D71-J71</f>
        <v>-17</v>
      </c>
      <c r="Q71" s="1">
        <f>E71-K71</f>
        <v>8</v>
      </c>
      <c r="S71" s="2" t="s">
        <v>36</v>
      </c>
      <c r="T71" s="5">
        <f t="shared" ref="T71:T102" si="34">N71/B71</f>
        <v>1.0845986984815619E-3</v>
      </c>
      <c r="U71" s="5">
        <f t="shared" si="27"/>
        <v>1.4188422247446084E-2</v>
      </c>
      <c r="V71" s="5">
        <f t="shared" si="27"/>
        <v>-6.2893081761006293E-3</v>
      </c>
      <c r="W71" s="5">
        <f t="shared" si="27"/>
        <v>1.2664239354123793E-3</v>
      </c>
    </row>
    <row r="72" spans="1:23" x14ac:dyDescent="0.2">
      <c r="A72" s="2"/>
      <c r="B72" s="1"/>
      <c r="C72" s="1"/>
      <c r="D72" s="1"/>
      <c r="E72" s="1"/>
      <c r="G72" s="2"/>
      <c r="H72" s="1"/>
      <c r="I72" s="1"/>
      <c r="J72" s="1"/>
      <c r="K72" s="1"/>
      <c r="M72" s="2"/>
      <c r="N72" s="1"/>
      <c r="O72" s="1"/>
      <c r="P72" s="1"/>
      <c r="Q72" s="1"/>
      <c r="S72" s="2"/>
      <c r="T72" s="5"/>
      <c r="U72" s="5"/>
      <c r="V72" s="5"/>
      <c r="W72" s="5"/>
    </row>
    <row r="73" spans="1:23" x14ac:dyDescent="0.2">
      <c r="A73" s="2" t="s">
        <v>37</v>
      </c>
      <c r="B73" s="1">
        <v>3505</v>
      </c>
      <c r="C73" s="1">
        <v>3994</v>
      </c>
      <c r="D73" s="1">
        <v>3946</v>
      </c>
      <c r="E73" s="1">
        <v>11478</v>
      </c>
      <c r="G73" s="2" t="s">
        <v>37</v>
      </c>
      <c r="H73" s="1">
        <v>3483</v>
      </c>
      <c r="I73" s="1">
        <v>3987</v>
      </c>
      <c r="J73" s="1">
        <v>4002</v>
      </c>
      <c r="K73" s="1">
        <v>11506</v>
      </c>
      <c r="M73" s="2" t="s">
        <v>37</v>
      </c>
      <c r="N73" s="1">
        <f>B73-H73</f>
        <v>22</v>
      </c>
      <c r="O73" s="1">
        <f>C73-I73</f>
        <v>7</v>
      </c>
      <c r="P73" s="1">
        <f>D73-J73</f>
        <v>-56</v>
      </c>
      <c r="Q73" s="1">
        <f>E73-K73</f>
        <v>-28</v>
      </c>
      <c r="S73" s="2" t="s">
        <v>37</v>
      </c>
      <c r="T73" s="5">
        <f t="shared" ref="T73:T104" si="35">N73/B73</f>
        <v>6.2767475035663337E-3</v>
      </c>
      <c r="U73" s="5">
        <f t="shared" si="27"/>
        <v>1.7526289434151227E-3</v>
      </c>
      <c r="V73" s="5">
        <f t="shared" si="27"/>
        <v>-1.419158641662443E-2</v>
      </c>
      <c r="W73" s="5">
        <f t="shared" si="27"/>
        <v>-2.4394493814253355E-3</v>
      </c>
    </row>
    <row r="74" spans="1:23" x14ac:dyDescent="0.2">
      <c r="A74" s="2"/>
      <c r="B74" s="1"/>
      <c r="C74" s="1"/>
      <c r="D74" s="1"/>
      <c r="E74" s="1"/>
      <c r="G74" s="2"/>
      <c r="H74" s="1"/>
      <c r="I74" s="1"/>
      <c r="J74" s="1"/>
      <c r="K74" s="1"/>
      <c r="M74" s="2"/>
      <c r="N74" s="1"/>
      <c r="O74" s="1"/>
      <c r="P74" s="1"/>
      <c r="Q74" s="1"/>
      <c r="S74" s="2"/>
      <c r="T74" s="5"/>
      <c r="U74" s="5"/>
      <c r="V74" s="5"/>
      <c r="W74" s="5"/>
    </row>
    <row r="75" spans="1:23" x14ac:dyDescent="0.2">
      <c r="A75" s="2" t="s">
        <v>38</v>
      </c>
      <c r="B75" s="1">
        <v>3022</v>
      </c>
      <c r="C75" s="1">
        <v>2714</v>
      </c>
      <c r="D75" s="1">
        <v>4563</v>
      </c>
      <c r="E75" s="1">
        <v>10312</v>
      </c>
      <c r="G75" s="2" t="s">
        <v>38</v>
      </c>
      <c r="H75" s="1">
        <v>3009</v>
      </c>
      <c r="I75" s="1">
        <v>2704</v>
      </c>
      <c r="J75" s="1">
        <v>4577</v>
      </c>
      <c r="K75" s="1">
        <v>10302</v>
      </c>
      <c r="M75" s="2" t="s">
        <v>38</v>
      </c>
      <c r="N75" s="1">
        <f>B75-H75</f>
        <v>13</v>
      </c>
      <c r="O75" s="1">
        <f>C75-I75</f>
        <v>10</v>
      </c>
      <c r="P75" s="1">
        <f>D75-J75</f>
        <v>-14</v>
      </c>
      <c r="Q75" s="1">
        <f>E75-K75</f>
        <v>10</v>
      </c>
      <c r="S75" s="2" t="s">
        <v>38</v>
      </c>
      <c r="T75" s="5">
        <f t="shared" ref="T75:T106" si="36">N75/B75</f>
        <v>4.3017868960953014E-3</v>
      </c>
      <c r="U75" s="5">
        <f t="shared" si="27"/>
        <v>3.6845983787767134E-3</v>
      </c>
      <c r="V75" s="5">
        <f t="shared" si="27"/>
        <v>-3.0681569143107606E-3</v>
      </c>
      <c r="W75" s="5">
        <f t="shared" si="27"/>
        <v>9.6974398758727695E-4</v>
      </c>
    </row>
    <row r="76" spans="1:23" x14ac:dyDescent="0.2">
      <c r="A76" s="2"/>
      <c r="B76" s="1"/>
      <c r="C76" s="1"/>
      <c r="D76" s="1"/>
      <c r="E76" s="1"/>
      <c r="G76" s="2"/>
      <c r="H76" s="1"/>
      <c r="I76" s="1"/>
      <c r="J76" s="1"/>
      <c r="K76" s="1"/>
      <c r="M76" s="2"/>
      <c r="N76" s="1"/>
      <c r="O76" s="1"/>
      <c r="P76" s="1"/>
      <c r="Q76" s="1"/>
      <c r="S76" s="2"/>
      <c r="T76" s="5"/>
      <c r="U76" s="5"/>
      <c r="V76" s="5"/>
      <c r="W76" s="5"/>
    </row>
    <row r="77" spans="1:23" x14ac:dyDescent="0.2">
      <c r="A77" s="2" t="s">
        <v>39</v>
      </c>
      <c r="B77" s="1">
        <v>1191</v>
      </c>
      <c r="C77" s="1">
        <v>3191</v>
      </c>
      <c r="D77" s="1">
        <v>2103</v>
      </c>
      <c r="E77" s="1">
        <v>6489</v>
      </c>
      <c r="G77" s="2" t="s">
        <v>39</v>
      </c>
      <c r="H77" s="1">
        <v>1250</v>
      </c>
      <c r="I77" s="1">
        <v>3024</v>
      </c>
      <c r="J77" s="1">
        <v>2192</v>
      </c>
      <c r="K77" s="1">
        <v>6471</v>
      </c>
      <c r="M77" s="2" t="s">
        <v>39</v>
      </c>
      <c r="N77" s="1">
        <f>B77-H77</f>
        <v>-59</v>
      </c>
      <c r="O77" s="1">
        <f>C77-I77</f>
        <v>167</v>
      </c>
      <c r="P77" s="1">
        <f>D77-J77</f>
        <v>-89</v>
      </c>
      <c r="Q77" s="1">
        <f>E77-K77</f>
        <v>18</v>
      </c>
      <c r="S77" s="2" t="s">
        <v>39</v>
      </c>
      <c r="T77" s="5">
        <f t="shared" ref="T77:T108" si="37">N77/B77</f>
        <v>-4.9538203190596139E-2</v>
      </c>
      <c r="U77" s="5">
        <f t="shared" si="27"/>
        <v>5.233469131933563E-2</v>
      </c>
      <c r="V77" s="5">
        <f t="shared" si="27"/>
        <v>-4.232049453162149E-2</v>
      </c>
      <c r="W77" s="5">
        <f t="shared" si="27"/>
        <v>2.7739251040221915E-3</v>
      </c>
    </row>
    <row r="78" spans="1:23" x14ac:dyDescent="0.2">
      <c r="A78" s="2"/>
      <c r="B78" s="1"/>
      <c r="C78" s="1"/>
      <c r="D78" s="1"/>
      <c r="E78" s="1"/>
      <c r="G78" s="2"/>
      <c r="H78" s="1"/>
      <c r="I78" s="1"/>
      <c r="J78" s="1"/>
      <c r="K78" s="1"/>
      <c r="M78" s="2"/>
      <c r="N78" s="1"/>
      <c r="O78" s="1"/>
      <c r="P78" s="1"/>
      <c r="Q78" s="1"/>
      <c r="S78" s="2"/>
      <c r="T78" s="5"/>
      <c r="U78" s="5"/>
      <c r="V78" s="5"/>
      <c r="W78" s="5"/>
    </row>
    <row r="79" spans="1:23" x14ac:dyDescent="0.2">
      <c r="A79" s="2" t="s">
        <v>40</v>
      </c>
      <c r="B79" s="1">
        <v>1026</v>
      </c>
      <c r="C79" s="1">
        <v>2188</v>
      </c>
      <c r="D79" s="1">
        <v>1486</v>
      </c>
      <c r="E79" s="1">
        <v>4709</v>
      </c>
      <c r="G79" s="2" t="s">
        <v>40</v>
      </c>
      <c r="H79" s="1">
        <v>1067</v>
      </c>
      <c r="I79" s="1">
        <v>2041</v>
      </c>
      <c r="J79" s="1">
        <v>1574</v>
      </c>
      <c r="K79" s="1">
        <v>4691</v>
      </c>
      <c r="M79" s="2" t="s">
        <v>40</v>
      </c>
      <c r="N79" s="1">
        <f>B79-H79</f>
        <v>-41</v>
      </c>
      <c r="O79" s="1">
        <f>C79-I79</f>
        <v>147</v>
      </c>
      <c r="P79" s="1">
        <f>D79-J79</f>
        <v>-88</v>
      </c>
      <c r="Q79" s="1">
        <f>E79-K79</f>
        <v>18</v>
      </c>
      <c r="S79" s="2" t="s">
        <v>40</v>
      </c>
      <c r="T79" s="5">
        <f t="shared" ref="T79:T110" si="38">N79/B79</f>
        <v>-3.9961013645224169E-2</v>
      </c>
      <c r="U79" s="5">
        <f t="shared" si="27"/>
        <v>6.7184643510054848E-2</v>
      </c>
      <c r="V79" s="5">
        <f t="shared" si="27"/>
        <v>-5.9219380888290714E-2</v>
      </c>
      <c r="W79" s="5">
        <f t="shared" si="27"/>
        <v>3.8224676152049269E-3</v>
      </c>
    </row>
    <row r="80" spans="1:23" x14ac:dyDescent="0.2">
      <c r="A80" s="2"/>
      <c r="B80" s="1"/>
      <c r="C80" s="1"/>
      <c r="D80" s="1"/>
      <c r="E80" s="1"/>
      <c r="G80" s="2"/>
      <c r="H80" s="1"/>
      <c r="I80" s="1"/>
      <c r="J80" s="1"/>
      <c r="K80" s="1"/>
      <c r="M80" s="2"/>
      <c r="N80" s="1"/>
      <c r="O80" s="1"/>
      <c r="P80" s="1"/>
      <c r="Q80" s="1"/>
      <c r="S80" s="2"/>
      <c r="T80" s="5"/>
      <c r="U80" s="5"/>
      <c r="V80" s="5"/>
      <c r="W80" s="5"/>
    </row>
    <row r="81" spans="1:23" x14ac:dyDescent="0.2">
      <c r="A81" s="2" t="s">
        <v>41</v>
      </c>
      <c r="B81" s="1">
        <v>1605</v>
      </c>
      <c r="C81" s="1">
        <v>2504</v>
      </c>
      <c r="D81" s="1">
        <v>2095</v>
      </c>
      <c r="E81" s="1">
        <v>6217</v>
      </c>
      <c r="G81" s="2" t="s">
        <v>41</v>
      </c>
      <c r="H81" s="1">
        <v>1774</v>
      </c>
      <c r="I81" s="1">
        <v>2177</v>
      </c>
      <c r="J81" s="1">
        <v>2235</v>
      </c>
      <c r="K81" s="1">
        <v>6198</v>
      </c>
      <c r="M81" s="2" t="s">
        <v>41</v>
      </c>
      <c r="N81" s="1">
        <f>B81-H81</f>
        <v>-169</v>
      </c>
      <c r="O81" s="1">
        <f>C81-I81</f>
        <v>327</v>
      </c>
      <c r="P81" s="1">
        <f>D81-J81</f>
        <v>-140</v>
      </c>
      <c r="Q81" s="1">
        <f>E81-K81</f>
        <v>19</v>
      </c>
      <c r="S81" s="2" t="s">
        <v>41</v>
      </c>
      <c r="T81" s="5">
        <f t="shared" ref="T81:T112" si="39">N81/B81</f>
        <v>-0.10529595015576323</v>
      </c>
      <c r="U81" s="5">
        <f t="shared" si="27"/>
        <v>0.13059105431309903</v>
      </c>
      <c r="V81" s="5">
        <f t="shared" si="27"/>
        <v>-6.6825775656324582E-2</v>
      </c>
      <c r="W81" s="5">
        <f t="shared" si="27"/>
        <v>3.056136400193019E-3</v>
      </c>
    </row>
    <row r="82" spans="1:23" x14ac:dyDescent="0.2">
      <c r="A82" s="2"/>
      <c r="B82" s="1"/>
      <c r="C82" s="1"/>
      <c r="D82" s="1"/>
      <c r="E82" s="1"/>
      <c r="G82" s="2"/>
      <c r="H82" s="1"/>
      <c r="I82" s="1"/>
      <c r="J82" s="1"/>
      <c r="K82" s="1"/>
      <c r="M82" s="2"/>
      <c r="N82" s="1"/>
      <c r="O82" s="1"/>
      <c r="P82" s="1"/>
      <c r="Q82" s="1"/>
      <c r="S82" s="2"/>
      <c r="T82" s="5"/>
      <c r="U82" s="5"/>
      <c r="V82" s="5"/>
      <c r="W82" s="5"/>
    </row>
    <row r="83" spans="1:23" x14ac:dyDescent="0.2">
      <c r="A83" s="2" t="s">
        <v>42</v>
      </c>
      <c r="B83" s="1">
        <v>1401</v>
      </c>
      <c r="C83" s="1">
        <v>4067</v>
      </c>
      <c r="D83" s="1">
        <v>3021</v>
      </c>
      <c r="E83" s="1">
        <v>8504</v>
      </c>
      <c r="G83" s="2" t="s">
        <v>42</v>
      </c>
      <c r="H83" s="1">
        <v>1402</v>
      </c>
      <c r="I83" s="1">
        <v>4065</v>
      </c>
      <c r="J83" s="1">
        <v>3025</v>
      </c>
      <c r="K83" s="1">
        <v>8507</v>
      </c>
      <c r="M83" s="2" t="s">
        <v>42</v>
      </c>
      <c r="N83" s="1">
        <f>B83-H83</f>
        <v>-1</v>
      </c>
      <c r="O83" s="1">
        <f>C83-I83</f>
        <v>2</v>
      </c>
      <c r="P83" s="1">
        <f>D83-J83</f>
        <v>-4</v>
      </c>
      <c r="Q83" s="1">
        <f>E83-K83</f>
        <v>-3</v>
      </c>
      <c r="S83" s="2" t="s">
        <v>42</v>
      </c>
      <c r="T83" s="5">
        <f t="shared" ref="T83:T114" si="40">N83/B83</f>
        <v>-7.1377587437544611E-4</v>
      </c>
      <c r="U83" s="5">
        <f t="shared" si="27"/>
        <v>4.917629702483403E-4</v>
      </c>
      <c r="V83" s="5">
        <f t="shared" si="27"/>
        <v>-1.3240648791790798E-3</v>
      </c>
      <c r="W83" s="5">
        <f t="shared" si="27"/>
        <v>-3.5277516462841018E-4</v>
      </c>
    </row>
    <row r="84" spans="1:23" x14ac:dyDescent="0.2">
      <c r="A84" s="2"/>
      <c r="B84" s="1"/>
      <c r="C84" s="1"/>
      <c r="D84" s="1"/>
      <c r="E84" s="1"/>
      <c r="G84" s="2"/>
      <c r="H84" s="1"/>
      <c r="I84" s="1"/>
      <c r="J84" s="1"/>
      <c r="K84" s="1"/>
      <c r="M84" s="2"/>
      <c r="N84" s="1"/>
      <c r="O84" s="1"/>
      <c r="P84" s="1"/>
      <c r="Q84" s="1"/>
      <c r="S84" s="2"/>
      <c r="T84" s="5"/>
      <c r="U84" s="5"/>
      <c r="V84" s="5"/>
      <c r="W84" s="5"/>
    </row>
    <row r="85" spans="1:23" x14ac:dyDescent="0.2">
      <c r="A85" s="2" t="s">
        <v>43</v>
      </c>
      <c r="B85" s="1">
        <v>1693</v>
      </c>
      <c r="C85" s="1">
        <v>2764</v>
      </c>
      <c r="D85" s="1">
        <v>2845</v>
      </c>
      <c r="E85" s="1">
        <v>7326</v>
      </c>
      <c r="G85" s="2" t="s">
        <v>43</v>
      </c>
      <c r="H85" s="1">
        <v>1681</v>
      </c>
      <c r="I85" s="1">
        <v>2748</v>
      </c>
      <c r="J85" s="1">
        <v>2851</v>
      </c>
      <c r="K85" s="1">
        <v>7304</v>
      </c>
      <c r="M85" s="2" t="s">
        <v>43</v>
      </c>
      <c r="N85" s="1">
        <f>B85-H85</f>
        <v>12</v>
      </c>
      <c r="O85" s="1">
        <f>C85-I85</f>
        <v>16</v>
      </c>
      <c r="P85" s="1">
        <f>D85-J85</f>
        <v>-6</v>
      </c>
      <c r="Q85" s="1">
        <f>E85-K85</f>
        <v>22</v>
      </c>
      <c r="S85" s="2" t="s">
        <v>43</v>
      </c>
      <c r="T85" s="5">
        <f t="shared" ref="T85:T116" si="41">N85/B85</f>
        <v>7.0880094506792675E-3</v>
      </c>
      <c r="U85" s="5">
        <f t="shared" si="27"/>
        <v>5.7887120115774236E-3</v>
      </c>
      <c r="V85" s="5">
        <f t="shared" si="27"/>
        <v>-2.1089630931458701E-3</v>
      </c>
      <c r="W85" s="5">
        <f t="shared" si="27"/>
        <v>3.003003003003003E-3</v>
      </c>
    </row>
    <row r="86" spans="1:23" x14ac:dyDescent="0.2">
      <c r="A86" s="2"/>
      <c r="B86" s="1"/>
      <c r="C86" s="1"/>
      <c r="D86" s="1"/>
      <c r="E86" s="1"/>
      <c r="G86" s="2"/>
      <c r="H86" s="1"/>
      <c r="I86" s="1"/>
      <c r="J86" s="1"/>
      <c r="K86" s="1"/>
      <c r="M86" s="2"/>
      <c r="N86" s="1"/>
      <c r="O86" s="1"/>
      <c r="P86" s="1"/>
      <c r="Q86" s="1"/>
      <c r="S86" s="2"/>
      <c r="T86" s="5"/>
      <c r="U86" s="5"/>
      <c r="V86" s="5"/>
      <c r="W86" s="5"/>
    </row>
    <row r="87" spans="1:23" x14ac:dyDescent="0.2">
      <c r="A87" s="2" t="s">
        <v>44</v>
      </c>
      <c r="B87" s="1">
        <v>2359</v>
      </c>
      <c r="C87" s="1">
        <v>4003</v>
      </c>
      <c r="D87" s="1">
        <v>3375</v>
      </c>
      <c r="E87" s="1">
        <v>9766</v>
      </c>
      <c r="G87" s="2" t="s">
        <v>44</v>
      </c>
      <c r="H87" s="1">
        <v>2477</v>
      </c>
      <c r="I87" s="1">
        <v>3649</v>
      </c>
      <c r="J87" s="1">
        <v>3586</v>
      </c>
      <c r="K87" s="1">
        <v>9740</v>
      </c>
      <c r="M87" s="2" t="s">
        <v>44</v>
      </c>
      <c r="N87" s="1">
        <f>B87-H87</f>
        <v>-118</v>
      </c>
      <c r="O87" s="1">
        <f>C87-I87</f>
        <v>354</v>
      </c>
      <c r="P87" s="1">
        <f>D87-J87</f>
        <v>-211</v>
      </c>
      <c r="Q87" s="1">
        <f>E87-K87</f>
        <v>26</v>
      </c>
      <c r="S87" s="2" t="s">
        <v>44</v>
      </c>
      <c r="T87" s="5">
        <f t="shared" ref="T87:T118" si="42">N87/B87</f>
        <v>-5.0021195421788893E-2</v>
      </c>
      <c r="U87" s="5">
        <f t="shared" si="27"/>
        <v>8.8433674743942037E-2</v>
      </c>
      <c r="V87" s="5">
        <f t="shared" si="27"/>
        <v>-6.2518518518518515E-2</v>
      </c>
      <c r="W87" s="5">
        <f t="shared" si="27"/>
        <v>2.6622977677657179E-3</v>
      </c>
    </row>
    <row r="88" spans="1:23" x14ac:dyDescent="0.2">
      <c r="A88" s="2"/>
      <c r="B88" s="1"/>
      <c r="C88" s="1"/>
      <c r="D88" s="1"/>
      <c r="E88" s="1"/>
      <c r="G88" s="2"/>
      <c r="H88" s="1"/>
      <c r="I88" s="1"/>
      <c r="J88" s="1"/>
      <c r="K88" s="1"/>
      <c r="M88" s="2"/>
      <c r="N88" s="1"/>
      <c r="O88" s="1"/>
      <c r="P88" s="1"/>
      <c r="Q88" s="1"/>
      <c r="S88" s="2"/>
      <c r="T88" s="5"/>
      <c r="U88" s="5"/>
      <c r="V88" s="5"/>
      <c r="W88" s="5"/>
    </row>
    <row r="89" spans="1:23" x14ac:dyDescent="0.2">
      <c r="A89" s="2" t="s">
        <v>45</v>
      </c>
      <c r="B89" s="1">
        <v>1496</v>
      </c>
      <c r="C89" s="1">
        <v>3298</v>
      </c>
      <c r="D89" s="1">
        <v>2665</v>
      </c>
      <c r="E89" s="1">
        <v>7467</v>
      </c>
      <c r="G89" s="2" t="s">
        <v>45</v>
      </c>
      <c r="H89" s="1">
        <v>1480</v>
      </c>
      <c r="I89" s="1">
        <v>3277</v>
      </c>
      <c r="J89" s="1">
        <v>2693</v>
      </c>
      <c r="K89" s="1">
        <v>7457</v>
      </c>
      <c r="M89" s="2" t="s">
        <v>45</v>
      </c>
      <c r="N89" s="1">
        <f>B89-H89</f>
        <v>16</v>
      </c>
      <c r="O89" s="1">
        <f>C89-I89</f>
        <v>21</v>
      </c>
      <c r="P89" s="1">
        <f>D89-J89</f>
        <v>-28</v>
      </c>
      <c r="Q89" s="1">
        <f>E89-K89</f>
        <v>10</v>
      </c>
      <c r="S89" s="2" t="s">
        <v>45</v>
      </c>
      <c r="T89" s="5">
        <f t="shared" ref="T89:W120" si="43">N89/B89</f>
        <v>1.06951871657754E-2</v>
      </c>
      <c r="U89" s="5">
        <f t="shared" si="43"/>
        <v>6.3674954517889629E-3</v>
      </c>
      <c r="V89" s="5">
        <f t="shared" si="43"/>
        <v>-1.050656660412758E-2</v>
      </c>
      <c r="W89" s="5">
        <f t="shared" si="43"/>
        <v>1.3392259274139548E-3</v>
      </c>
    </row>
    <row r="90" spans="1:23" x14ac:dyDescent="0.2">
      <c r="A90" s="2"/>
      <c r="B90" s="1"/>
      <c r="C90" s="1"/>
      <c r="D90" s="1"/>
      <c r="E90" s="1"/>
      <c r="G90" s="2"/>
      <c r="H90" s="1"/>
      <c r="I90" s="1"/>
      <c r="J90" s="1"/>
      <c r="K90" s="1"/>
      <c r="M90" s="2"/>
      <c r="N90" s="1"/>
      <c r="O90" s="1"/>
      <c r="P90" s="1"/>
      <c r="Q90" s="1"/>
      <c r="S90" s="2"/>
      <c r="T90" s="5"/>
      <c r="U90" s="5"/>
      <c r="V90" s="5"/>
      <c r="W90" s="5"/>
    </row>
    <row r="91" spans="1:23" x14ac:dyDescent="0.2">
      <c r="A91" s="2" t="s">
        <v>46</v>
      </c>
      <c r="B91" s="1">
        <v>2541</v>
      </c>
      <c r="C91" s="1">
        <v>4668</v>
      </c>
      <c r="D91" s="1">
        <v>3762</v>
      </c>
      <c r="E91" s="1">
        <v>10990</v>
      </c>
      <c r="G91" s="2" t="s">
        <v>46</v>
      </c>
      <c r="H91" s="1">
        <v>2518</v>
      </c>
      <c r="I91" s="1">
        <v>4658</v>
      </c>
      <c r="J91" s="1">
        <v>3775</v>
      </c>
      <c r="K91" s="1">
        <v>10970</v>
      </c>
      <c r="M91" s="2" t="s">
        <v>46</v>
      </c>
      <c r="N91" s="1">
        <f>B91-H91</f>
        <v>23</v>
      </c>
      <c r="O91" s="1">
        <f>C91-I91</f>
        <v>10</v>
      </c>
      <c r="P91" s="1">
        <f>D91-J91</f>
        <v>-13</v>
      </c>
      <c r="Q91" s="1">
        <f>E91-K91</f>
        <v>20</v>
      </c>
      <c r="S91" s="2" t="s">
        <v>46</v>
      </c>
      <c r="T91" s="5">
        <f t="shared" ref="T91:T122" si="44">N91/B91</f>
        <v>9.0515545060999604E-3</v>
      </c>
      <c r="U91" s="5">
        <f t="shared" si="43"/>
        <v>2.1422450728363325E-3</v>
      </c>
      <c r="V91" s="5">
        <f t="shared" si="43"/>
        <v>-3.4556087187666137E-3</v>
      </c>
      <c r="W91" s="5">
        <f t="shared" si="43"/>
        <v>1.8198362147406734E-3</v>
      </c>
    </row>
    <row r="92" spans="1:23" x14ac:dyDescent="0.2">
      <c r="A92" s="2"/>
      <c r="B92" s="1"/>
      <c r="C92" s="1"/>
      <c r="D92" s="1"/>
      <c r="E92" s="1"/>
      <c r="G92" s="2"/>
      <c r="H92" s="1"/>
      <c r="I92" s="1"/>
      <c r="J92" s="1"/>
      <c r="K92" s="1"/>
      <c r="M92" s="2"/>
      <c r="N92" s="1"/>
      <c r="O92" s="1"/>
      <c r="P92" s="1"/>
      <c r="Q92" s="1"/>
      <c r="S92" s="2"/>
      <c r="T92" s="5"/>
      <c r="U92" s="5"/>
      <c r="V92" s="5"/>
      <c r="W92" s="5"/>
    </row>
    <row r="93" spans="1:23" x14ac:dyDescent="0.2">
      <c r="A93" s="2" t="s">
        <v>47</v>
      </c>
      <c r="B93" s="1">
        <v>2080</v>
      </c>
      <c r="C93" s="1">
        <v>3630</v>
      </c>
      <c r="D93" s="1">
        <v>2171</v>
      </c>
      <c r="E93" s="1">
        <v>7908</v>
      </c>
      <c r="G93" s="2" t="s">
        <v>47</v>
      </c>
      <c r="H93" s="1">
        <v>2066</v>
      </c>
      <c r="I93" s="1">
        <v>3620</v>
      </c>
      <c r="J93" s="1">
        <v>2194</v>
      </c>
      <c r="K93" s="1">
        <v>7906</v>
      </c>
      <c r="M93" s="2" t="s">
        <v>47</v>
      </c>
      <c r="N93" s="1">
        <f>B93-H93</f>
        <v>14</v>
      </c>
      <c r="O93" s="1">
        <f>C93-I93</f>
        <v>10</v>
      </c>
      <c r="P93" s="1">
        <f>D93-J93</f>
        <v>-23</v>
      </c>
      <c r="Q93" s="1">
        <f>E93-K93</f>
        <v>2</v>
      </c>
      <c r="S93" s="2" t="s">
        <v>47</v>
      </c>
      <c r="T93" s="5">
        <f t="shared" ref="T93:T124" si="45">N93/B93</f>
        <v>6.7307692307692311E-3</v>
      </c>
      <c r="U93" s="5">
        <f t="shared" si="43"/>
        <v>2.7548209366391185E-3</v>
      </c>
      <c r="V93" s="5">
        <f t="shared" si="43"/>
        <v>-1.0594196222938737E-2</v>
      </c>
      <c r="W93" s="5">
        <f t="shared" si="43"/>
        <v>2.5290844714213456E-4</v>
      </c>
    </row>
    <row r="94" spans="1:23" x14ac:dyDescent="0.2">
      <c r="A94" s="2"/>
      <c r="B94" s="1"/>
      <c r="C94" s="1"/>
      <c r="D94" s="1"/>
      <c r="E94" s="1"/>
      <c r="G94" s="2"/>
      <c r="H94" s="1"/>
      <c r="I94" s="1"/>
      <c r="J94" s="1"/>
      <c r="K94" s="1"/>
      <c r="M94" s="2"/>
      <c r="N94" s="1"/>
      <c r="O94" s="1"/>
      <c r="P94" s="1"/>
      <c r="Q94" s="1"/>
      <c r="S94" s="2"/>
      <c r="T94" s="5"/>
      <c r="U94" s="5"/>
      <c r="V94" s="5"/>
      <c r="W94" s="5"/>
    </row>
    <row r="95" spans="1:23" x14ac:dyDescent="0.2">
      <c r="A95" s="2" t="s">
        <v>48</v>
      </c>
      <c r="B95" s="1">
        <v>2776</v>
      </c>
      <c r="C95" s="1">
        <v>5125</v>
      </c>
      <c r="D95" s="1">
        <v>4710</v>
      </c>
      <c r="E95" s="1">
        <v>12635</v>
      </c>
      <c r="G95" s="2" t="s">
        <v>48</v>
      </c>
      <c r="H95" s="1">
        <v>2734</v>
      </c>
      <c r="I95" s="1">
        <v>5101</v>
      </c>
      <c r="J95" s="1">
        <v>4728</v>
      </c>
      <c r="K95" s="1">
        <v>12587</v>
      </c>
      <c r="M95" s="2" t="s">
        <v>48</v>
      </c>
      <c r="N95" s="1">
        <f>B95-H95</f>
        <v>42</v>
      </c>
      <c r="O95" s="1">
        <f>C95-I95</f>
        <v>24</v>
      </c>
      <c r="P95" s="1">
        <f>D95-J95</f>
        <v>-18</v>
      </c>
      <c r="Q95" s="1">
        <f>E95-K95</f>
        <v>48</v>
      </c>
      <c r="S95" s="2" t="s">
        <v>48</v>
      </c>
      <c r="T95" s="5">
        <f t="shared" ref="T95:T126" si="46">N95/B95</f>
        <v>1.5129682997118156E-2</v>
      </c>
      <c r="U95" s="5">
        <f t="shared" si="43"/>
        <v>4.6829268292682925E-3</v>
      </c>
      <c r="V95" s="5">
        <f t="shared" si="43"/>
        <v>-3.821656050955414E-3</v>
      </c>
      <c r="W95" s="5">
        <f t="shared" si="43"/>
        <v>3.7989711119905028E-3</v>
      </c>
    </row>
    <row r="96" spans="1:23" x14ac:dyDescent="0.2">
      <c r="A96" s="2"/>
      <c r="B96" s="1"/>
      <c r="C96" s="1"/>
      <c r="D96" s="1"/>
      <c r="E96" s="1"/>
      <c r="G96" s="2"/>
      <c r="H96" s="1"/>
      <c r="I96" s="1"/>
      <c r="J96" s="1"/>
      <c r="K96" s="1"/>
      <c r="M96" s="2"/>
      <c r="N96" s="1"/>
      <c r="O96" s="1"/>
      <c r="P96" s="1"/>
      <c r="Q96" s="1"/>
      <c r="S96" s="2"/>
      <c r="T96" s="5"/>
      <c r="U96" s="5"/>
      <c r="V96" s="5"/>
      <c r="W96" s="5"/>
    </row>
    <row r="97" spans="1:23" x14ac:dyDescent="0.2">
      <c r="A97" s="2" t="s">
        <v>49</v>
      </c>
      <c r="B97" s="1">
        <v>1796</v>
      </c>
      <c r="C97" s="1">
        <v>1416</v>
      </c>
      <c r="D97" s="1">
        <v>2579</v>
      </c>
      <c r="E97" s="1">
        <v>5797</v>
      </c>
      <c r="G97" s="2" t="s">
        <v>49</v>
      </c>
      <c r="H97" s="1">
        <v>1730</v>
      </c>
      <c r="I97" s="1">
        <v>1425</v>
      </c>
      <c r="J97" s="1">
        <v>2619</v>
      </c>
      <c r="K97" s="1">
        <v>5780</v>
      </c>
      <c r="M97" s="2" t="s">
        <v>49</v>
      </c>
      <c r="N97" s="1">
        <f>B97-H97</f>
        <v>66</v>
      </c>
      <c r="O97" s="1">
        <f>C97-I97</f>
        <v>-9</v>
      </c>
      <c r="P97" s="1">
        <f>D97-J97</f>
        <v>-40</v>
      </c>
      <c r="Q97" s="1">
        <f>E97-K97</f>
        <v>17</v>
      </c>
      <c r="S97" s="2" t="s">
        <v>49</v>
      </c>
      <c r="T97" s="5">
        <f t="shared" ref="T97:T128" si="47">N97/B97</f>
        <v>3.6748329621380846E-2</v>
      </c>
      <c r="U97" s="5">
        <f t="shared" si="43"/>
        <v>-6.3559322033898309E-3</v>
      </c>
      <c r="V97" s="5">
        <f t="shared" si="43"/>
        <v>-1.5509887553315239E-2</v>
      </c>
      <c r="W97" s="5">
        <f t="shared" si="43"/>
        <v>2.9325513196480938E-3</v>
      </c>
    </row>
    <row r="98" spans="1:23" x14ac:dyDescent="0.2">
      <c r="A98" s="2"/>
      <c r="B98" s="1"/>
      <c r="C98" s="1"/>
      <c r="D98" s="1"/>
      <c r="E98" s="1"/>
      <c r="G98" s="2"/>
      <c r="H98" s="1"/>
      <c r="I98" s="1"/>
      <c r="J98" s="1"/>
      <c r="K98" s="1"/>
      <c r="M98" s="2"/>
      <c r="N98" s="1"/>
      <c r="O98" s="1"/>
      <c r="P98" s="1"/>
      <c r="Q98" s="1"/>
      <c r="S98" s="2"/>
      <c r="T98" s="5"/>
      <c r="U98" s="5"/>
      <c r="V98" s="5"/>
      <c r="W98" s="5"/>
    </row>
    <row r="99" spans="1:23" x14ac:dyDescent="0.2">
      <c r="A99" s="2" t="s">
        <v>50</v>
      </c>
      <c r="B99" s="1">
        <v>1225</v>
      </c>
      <c r="C99" s="1">
        <v>2639</v>
      </c>
      <c r="D99" s="1">
        <v>2322</v>
      </c>
      <c r="E99" s="1">
        <v>6192</v>
      </c>
      <c r="G99" s="2" t="s">
        <v>50</v>
      </c>
      <c r="H99" s="1">
        <v>1207</v>
      </c>
      <c r="I99" s="1">
        <v>2627</v>
      </c>
      <c r="J99" s="1">
        <v>2321</v>
      </c>
      <c r="K99" s="1">
        <v>6160</v>
      </c>
      <c r="M99" s="2" t="s">
        <v>50</v>
      </c>
      <c r="N99" s="1">
        <f>B99-H99</f>
        <v>18</v>
      </c>
      <c r="O99" s="1">
        <f>C99-I99</f>
        <v>12</v>
      </c>
      <c r="P99" s="1">
        <f>D99-J99</f>
        <v>1</v>
      </c>
      <c r="Q99" s="1">
        <f>E99-K99</f>
        <v>32</v>
      </c>
      <c r="S99" s="2" t="s">
        <v>50</v>
      </c>
      <c r="T99" s="5">
        <f t="shared" ref="T99:T130" si="48">N99/B99</f>
        <v>1.4693877551020407E-2</v>
      </c>
      <c r="U99" s="5">
        <f t="shared" si="43"/>
        <v>4.5471769609700648E-3</v>
      </c>
      <c r="V99" s="5">
        <f t="shared" si="43"/>
        <v>4.3066322136089578E-4</v>
      </c>
      <c r="W99" s="5">
        <f t="shared" si="43"/>
        <v>5.1679586563307496E-3</v>
      </c>
    </row>
    <row r="100" spans="1:23" x14ac:dyDescent="0.2">
      <c r="A100" s="2"/>
      <c r="B100" s="1"/>
      <c r="C100" s="1"/>
      <c r="D100" s="1"/>
      <c r="E100" s="1"/>
      <c r="G100" s="2"/>
      <c r="H100" s="1"/>
      <c r="I100" s="1"/>
      <c r="J100" s="1"/>
      <c r="K100" s="1"/>
      <c r="M100" s="2"/>
      <c r="N100" s="1"/>
      <c r="O100" s="1"/>
      <c r="P100" s="1"/>
      <c r="Q100" s="1"/>
      <c r="S100" s="2"/>
      <c r="T100" s="5"/>
      <c r="U100" s="5"/>
      <c r="V100" s="5"/>
      <c r="W100" s="5"/>
    </row>
    <row r="101" spans="1:23" x14ac:dyDescent="0.2">
      <c r="A101" s="2" t="s">
        <v>51</v>
      </c>
      <c r="B101" s="2">
        <v>812</v>
      </c>
      <c r="C101" s="1">
        <v>2292</v>
      </c>
      <c r="D101" s="1">
        <v>1669</v>
      </c>
      <c r="E101" s="1">
        <v>4783</v>
      </c>
      <c r="G101" s="2" t="s">
        <v>51</v>
      </c>
      <c r="H101" s="2">
        <v>829</v>
      </c>
      <c r="I101" s="1">
        <v>2203</v>
      </c>
      <c r="J101" s="1">
        <v>1724</v>
      </c>
      <c r="K101" s="1">
        <v>4767</v>
      </c>
      <c r="M101" s="2" t="s">
        <v>51</v>
      </c>
      <c r="N101" s="1">
        <f>B101-H101</f>
        <v>-17</v>
      </c>
      <c r="O101" s="1">
        <f>C101-I101</f>
        <v>89</v>
      </c>
      <c r="P101" s="1">
        <f>D101-J101</f>
        <v>-55</v>
      </c>
      <c r="Q101" s="1">
        <f>E101-K101</f>
        <v>16</v>
      </c>
      <c r="S101" s="2" t="s">
        <v>51</v>
      </c>
      <c r="T101" s="5">
        <f t="shared" ref="T101:T132" si="49">N101/B101</f>
        <v>-2.0935960591133004E-2</v>
      </c>
      <c r="U101" s="5">
        <f t="shared" si="43"/>
        <v>3.883071553228621E-2</v>
      </c>
      <c r="V101" s="5">
        <f t="shared" si="43"/>
        <v>-3.2953864589574597E-2</v>
      </c>
      <c r="W101" s="5">
        <f t="shared" si="43"/>
        <v>3.3451808488396402E-3</v>
      </c>
    </row>
    <row r="102" spans="1:23" x14ac:dyDescent="0.2">
      <c r="A102" s="2"/>
      <c r="B102" s="2"/>
      <c r="C102" s="1"/>
      <c r="D102" s="1"/>
      <c r="E102" s="1"/>
      <c r="G102" s="2"/>
      <c r="H102" s="2"/>
      <c r="I102" s="1"/>
      <c r="J102" s="1"/>
      <c r="K102" s="1"/>
      <c r="M102" s="2"/>
      <c r="N102" s="1"/>
      <c r="O102" s="1"/>
      <c r="P102" s="1"/>
      <c r="Q102" s="1"/>
      <c r="S102" s="2"/>
      <c r="T102" s="5"/>
      <c r="U102" s="5"/>
      <c r="V102" s="5"/>
      <c r="W102" s="5"/>
    </row>
    <row r="103" spans="1:23" x14ac:dyDescent="0.2">
      <c r="A103" s="2" t="s">
        <v>52</v>
      </c>
      <c r="B103" s="1">
        <v>2676</v>
      </c>
      <c r="C103" s="1">
        <v>3990</v>
      </c>
      <c r="D103" s="1">
        <v>4773</v>
      </c>
      <c r="E103" s="1">
        <v>11474</v>
      </c>
      <c r="G103" s="2" t="s">
        <v>52</v>
      </c>
      <c r="H103" s="1">
        <v>2665</v>
      </c>
      <c r="I103" s="1">
        <v>3974</v>
      </c>
      <c r="J103" s="1">
        <v>4784</v>
      </c>
      <c r="K103" s="1">
        <v>11459</v>
      </c>
      <c r="M103" s="2" t="s">
        <v>52</v>
      </c>
      <c r="N103" s="1">
        <f>B103-H103</f>
        <v>11</v>
      </c>
      <c r="O103" s="1">
        <f>C103-I103</f>
        <v>16</v>
      </c>
      <c r="P103" s="1">
        <f>D103-J103</f>
        <v>-11</v>
      </c>
      <c r="Q103" s="1">
        <f>E103-K103</f>
        <v>15</v>
      </c>
      <c r="S103" s="2" t="s">
        <v>52</v>
      </c>
      <c r="T103" s="5">
        <f t="shared" ref="T103:T134" si="50">N103/B103</f>
        <v>4.1106128550074741E-3</v>
      </c>
      <c r="U103" s="5">
        <f t="shared" si="43"/>
        <v>4.0100250626566416E-3</v>
      </c>
      <c r="V103" s="5">
        <f t="shared" si="43"/>
        <v>-2.3046302116069557E-3</v>
      </c>
      <c r="W103" s="5">
        <f t="shared" si="43"/>
        <v>1.3073034687118702E-3</v>
      </c>
    </row>
    <row r="104" spans="1:23" x14ac:dyDescent="0.2">
      <c r="A104" s="2"/>
      <c r="B104" s="1"/>
      <c r="C104" s="1"/>
      <c r="D104" s="1"/>
      <c r="E104" s="1"/>
      <c r="G104" s="2"/>
      <c r="H104" s="1"/>
      <c r="I104" s="1"/>
      <c r="J104" s="1"/>
      <c r="K104" s="1"/>
      <c r="M104" s="2"/>
      <c r="N104" s="1"/>
      <c r="O104" s="1"/>
      <c r="P104" s="1"/>
      <c r="Q104" s="1"/>
      <c r="S104" s="2"/>
      <c r="T104" s="5"/>
      <c r="U104" s="5"/>
      <c r="V104" s="5"/>
      <c r="W104" s="5"/>
    </row>
    <row r="105" spans="1:23" x14ac:dyDescent="0.2">
      <c r="A105" s="2" t="s">
        <v>53</v>
      </c>
      <c r="B105" s="1">
        <v>5145</v>
      </c>
      <c r="C105" s="1">
        <v>3168</v>
      </c>
      <c r="D105" s="1">
        <v>5437</v>
      </c>
      <c r="E105" s="1">
        <v>13770</v>
      </c>
      <c r="G105" s="2" t="s">
        <v>53</v>
      </c>
      <c r="H105" s="1">
        <v>5149</v>
      </c>
      <c r="I105" s="1">
        <v>3010</v>
      </c>
      <c r="J105" s="1">
        <v>5522</v>
      </c>
      <c r="K105" s="1">
        <v>13702</v>
      </c>
      <c r="M105" s="2" t="s">
        <v>53</v>
      </c>
      <c r="N105" s="1">
        <f>B105-H105</f>
        <v>-4</v>
      </c>
      <c r="O105" s="1">
        <f>C105-I105</f>
        <v>158</v>
      </c>
      <c r="P105" s="1">
        <f>D105-J105</f>
        <v>-85</v>
      </c>
      <c r="Q105" s="1">
        <f>E105-K105</f>
        <v>68</v>
      </c>
      <c r="S105" s="2" t="s">
        <v>53</v>
      </c>
      <c r="T105" s="5">
        <f t="shared" ref="T105:T136" si="51">N105/B105</f>
        <v>-7.774538386783285E-4</v>
      </c>
      <c r="U105" s="5">
        <f t="shared" si="43"/>
        <v>4.9873737373737376E-2</v>
      </c>
      <c r="V105" s="5">
        <f t="shared" si="43"/>
        <v>-1.5633621482435165E-2</v>
      </c>
      <c r="W105" s="5">
        <f t="shared" si="43"/>
        <v>4.9382716049382715E-3</v>
      </c>
    </row>
    <row r="106" spans="1:23" x14ac:dyDescent="0.2">
      <c r="A106" s="2"/>
      <c r="B106" s="1"/>
      <c r="C106" s="1"/>
      <c r="D106" s="1"/>
      <c r="E106" s="1"/>
      <c r="G106" s="2"/>
      <c r="H106" s="1"/>
      <c r="I106" s="1"/>
      <c r="J106" s="1"/>
      <c r="K106" s="1"/>
      <c r="M106" s="2"/>
      <c r="N106" s="1"/>
      <c r="O106" s="1"/>
      <c r="P106" s="1"/>
      <c r="Q106" s="1"/>
      <c r="S106" s="2"/>
      <c r="T106" s="5"/>
      <c r="U106" s="5"/>
      <c r="V106" s="5"/>
      <c r="W106" s="5"/>
    </row>
    <row r="107" spans="1:23" x14ac:dyDescent="0.2">
      <c r="A107" s="2" t="s">
        <v>54</v>
      </c>
      <c r="B107" s="1">
        <v>8583</v>
      </c>
      <c r="C107" s="1">
        <v>7254</v>
      </c>
      <c r="D107" s="1">
        <v>8189</v>
      </c>
      <c r="E107" s="1">
        <v>24068</v>
      </c>
      <c r="G107" s="2" t="s">
        <v>54</v>
      </c>
      <c r="H107" s="1">
        <v>8439</v>
      </c>
      <c r="I107" s="1">
        <v>7272</v>
      </c>
      <c r="J107" s="1">
        <v>8255</v>
      </c>
      <c r="K107" s="1">
        <v>24010</v>
      </c>
      <c r="M107" s="2" t="s">
        <v>54</v>
      </c>
      <c r="N107" s="1">
        <f>B107-H107</f>
        <v>144</v>
      </c>
      <c r="O107" s="1">
        <f>C107-I107</f>
        <v>-18</v>
      </c>
      <c r="P107" s="1">
        <f>D107-J107</f>
        <v>-66</v>
      </c>
      <c r="Q107" s="1">
        <f>E107-K107</f>
        <v>58</v>
      </c>
      <c r="S107" s="2" t="s">
        <v>54</v>
      </c>
      <c r="T107" s="5">
        <f t="shared" ref="T107:T138" si="52">N107/B107</f>
        <v>1.6777350576721427E-2</v>
      </c>
      <c r="U107" s="5">
        <f t="shared" si="43"/>
        <v>-2.4813895781637717E-3</v>
      </c>
      <c r="V107" s="5">
        <f t="shared" si="43"/>
        <v>-8.0595921357919167E-3</v>
      </c>
      <c r="W107" s="5">
        <f t="shared" si="43"/>
        <v>2.4098387900947315E-3</v>
      </c>
    </row>
    <row r="108" spans="1:23" x14ac:dyDescent="0.2">
      <c r="A108" s="2"/>
      <c r="B108" s="1"/>
      <c r="C108" s="1"/>
      <c r="D108" s="1"/>
      <c r="E108" s="1"/>
      <c r="G108" s="2"/>
      <c r="H108" s="1"/>
      <c r="I108" s="1"/>
      <c r="J108" s="1"/>
      <c r="K108" s="1"/>
      <c r="M108" s="2"/>
      <c r="N108" s="1"/>
      <c r="O108" s="1"/>
      <c r="P108" s="1"/>
      <c r="Q108" s="1"/>
      <c r="S108" s="2"/>
      <c r="T108" s="5"/>
      <c r="U108" s="5"/>
      <c r="V108" s="5"/>
      <c r="W108" s="5"/>
    </row>
    <row r="109" spans="1:23" x14ac:dyDescent="0.2">
      <c r="A109" s="2" t="s">
        <v>55</v>
      </c>
      <c r="B109" s="1">
        <v>3912</v>
      </c>
      <c r="C109" s="1">
        <v>3297</v>
      </c>
      <c r="D109" s="1">
        <v>2931</v>
      </c>
      <c r="E109" s="1">
        <v>10193</v>
      </c>
      <c r="G109" s="2" t="s">
        <v>55</v>
      </c>
      <c r="H109" s="1">
        <v>3843</v>
      </c>
      <c r="I109" s="1">
        <v>3299</v>
      </c>
      <c r="J109" s="1">
        <v>2966</v>
      </c>
      <c r="K109" s="1">
        <v>10161</v>
      </c>
      <c r="M109" s="2" t="s">
        <v>55</v>
      </c>
      <c r="N109" s="1">
        <f>B109-H109</f>
        <v>69</v>
      </c>
      <c r="O109" s="1">
        <f>C109-I109</f>
        <v>-2</v>
      </c>
      <c r="P109" s="1">
        <f>D109-J109</f>
        <v>-35</v>
      </c>
      <c r="Q109" s="1">
        <f>E109-K109</f>
        <v>32</v>
      </c>
      <c r="S109" s="2" t="s">
        <v>55</v>
      </c>
      <c r="T109" s="5">
        <f t="shared" ref="T109:T140" si="53">N109/B109</f>
        <v>1.763803680981595E-2</v>
      </c>
      <c r="U109" s="5">
        <f t="shared" si="43"/>
        <v>-6.0661207158022447E-4</v>
      </c>
      <c r="V109" s="5">
        <f t="shared" si="43"/>
        <v>-1.1941316956670079E-2</v>
      </c>
      <c r="W109" s="5">
        <f t="shared" si="43"/>
        <v>3.1394093986068872E-3</v>
      </c>
    </row>
    <row r="110" spans="1:23" x14ac:dyDescent="0.2">
      <c r="A110" s="2"/>
      <c r="B110" s="1"/>
      <c r="C110" s="1"/>
      <c r="D110" s="1"/>
      <c r="E110" s="1"/>
      <c r="G110" s="2"/>
      <c r="H110" s="1"/>
      <c r="I110" s="1"/>
      <c r="J110" s="1"/>
      <c r="K110" s="1"/>
      <c r="M110" s="2"/>
      <c r="N110" s="1"/>
      <c r="O110" s="1"/>
      <c r="P110" s="1"/>
      <c r="Q110" s="1"/>
      <c r="S110" s="2"/>
      <c r="T110" s="5"/>
      <c r="U110" s="5"/>
      <c r="V110" s="5"/>
      <c r="W110" s="5"/>
    </row>
    <row r="111" spans="1:23" x14ac:dyDescent="0.2">
      <c r="A111" s="2" t="s">
        <v>56</v>
      </c>
      <c r="B111" s="1">
        <v>40979</v>
      </c>
      <c r="C111" s="1">
        <v>17991</v>
      </c>
      <c r="D111" s="1">
        <v>24124</v>
      </c>
      <c r="E111" s="1">
        <v>83581</v>
      </c>
      <c r="G111" s="2" t="s">
        <v>56</v>
      </c>
      <c r="H111" s="1">
        <v>40426</v>
      </c>
      <c r="I111" s="1">
        <v>18139</v>
      </c>
      <c r="J111" s="1">
        <v>24205</v>
      </c>
      <c r="K111" s="1">
        <v>83243</v>
      </c>
      <c r="M111" s="2" t="s">
        <v>56</v>
      </c>
      <c r="N111" s="1">
        <f>B111-H111</f>
        <v>553</v>
      </c>
      <c r="O111" s="1">
        <f>C111-I111</f>
        <v>-148</v>
      </c>
      <c r="P111" s="1">
        <f>D111-J111</f>
        <v>-81</v>
      </c>
      <c r="Q111" s="1">
        <f>E111-K111</f>
        <v>338</v>
      </c>
      <c r="S111" s="2" t="s">
        <v>56</v>
      </c>
      <c r="T111" s="5">
        <f t="shared" ref="T111:T142" si="54">N111/B111</f>
        <v>1.3494716806169014E-2</v>
      </c>
      <c r="U111" s="5">
        <f t="shared" si="43"/>
        <v>-8.2263353899171814E-3</v>
      </c>
      <c r="V111" s="5">
        <f t="shared" si="43"/>
        <v>-3.3576521306582655E-3</v>
      </c>
      <c r="W111" s="5">
        <f t="shared" si="43"/>
        <v>4.0439812876132139E-3</v>
      </c>
    </row>
    <row r="112" spans="1:23" x14ac:dyDescent="0.2">
      <c r="A112" s="2"/>
      <c r="B112" s="1"/>
      <c r="C112" s="1"/>
      <c r="D112" s="1"/>
      <c r="E112" s="1"/>
      <c r="G112" s="2"/>
      <c r="H112" s="1"/>
      <c r="I112" s="1"/>
      <c r="J112" s="1"/>
      <c r="K112" s="1"/>
      <c r="M112" s="2"/>
      <c r="N112" s="1"/>
      <c r="O112" s="1"/>
      <c r="P112" s="1"/>
      <c r="Q112" s="1"/>
      <c r="S112" s="2"/>
      <c r="T112" s="5"/>
      <c r="U112" s="5"/>
      <c r="V112" s="5"/>
      <c r="W112" s="5"/>
    </row>
    <row r="113" spans="1:23" x14ac:dyDescent="0.2">
      <c r="A113" s="2" t="s">
        <v>57</v>
      </c>
      <c r="B113" s="1">
        <v>3241</v>
      </c>
      <c r="C113" s="1">
        <v>3770</v>
      </c>
      <c r="D113" s="1">
        <v>5780</v>
      </c>
      <c r="E113" s="1">
        <v>12808</v>
      </c>
      <c r="G113" s="2" t="s">
        <v>57</v>
      </c>
      <c r="H113" s="1">
        <v>3208</v>
      </c>
      <c r="I113" s="1">
        <v>3732</v>
      </c>
      <c r="J113" s="1">
        <v>5820</v>
      </c>
      <c r="K113" s="1">
        <v>12777</v>
      </c>
      <c r="M113" s="2" t="s">
        <v>57</v>
      </c>
      <c r="N113" s="1">
        <f>B113-H113</f>
        <v>33</v>
      </c>
      <c r="O113" s="1">
        <f>C113-I113</f>
        <v>38</v>
      </c>
      <c r="P113" s="1">
        <f>D113-J113</f>
        <v>-40</v>
      </c>
      <c r="Q113" s="1">
        <f>E113-K113</f>
        <v>31</v>
      </c>
      <c r="S113" s="2" t="s">
        <v>57</v>
      </c>
      <c r="T113" s="5">
        <f t="shared" ref="T113:T144" si="55">N113/B113</f>
        <v>1.0182042579450786E-2</v>
      </c>
      <c r="U113" s="5">
        <f t="shared" si="43"/>
        <v>1.0079575596816976E-2</v>
      </c>
      <c r="V113" s="5">
        <f t="shared" si="43"/>
        <v>-6.920415224913495E-3</v>
      </c>
      <c r="W113" s="5">
        <f t="shared" si="43"/>
        <v>2.4203622735790133E-3</v>
      </c>
    </row>
    <row r="114" spans="1:23" x14ac:dyDescent="0.2">
      <c r="A114" s="2"/>
      <c r="B114" s="1"/>
      <c r="C114" s="1"/>
      <c r="D114" s="1"/>
      <c r="E114" s="1"/>
      <c r="G114" s="2"/>
      <c r="H114" s="1"/>
      <c r="I114" s="1"/>
      <c r="J114" s="1"/>
      <c r="K114" s="1"/>
      <c r="M114" s="2"/>
      <c r="N114" s="1"/>
      <c r="O114" s="1"/>
      <c r="P114" s="1"/>
      <c r="Q114" s="1"/>
      <c r="S114" s="2"/>
      <c r="T114" s="5"/>
      <c r="U114" s="5"/>
      <c r="V114" s="5"/>
      <c r="W114" s="5"/>
    </row>
    <row r="115" spans="1:23" x14ac:dyDescent="0.2">
      <c r="A115" s="2" t="s">
        <v>58</v>
      </c>
      <c r="B115" s="1">
        <v>1985</v>
      </c>
      <c r="C115" s="1">
        <v>2336</v>
      </c>
      <c r="D115" s="1">
        <v>2178</v>
      </c>
      <c r="E115" s="1">
        <v>6509</v>
      </c>
      <c r="G115" s="2" t="s">
        <v>58</v>
      </c>
      <c r="H115" s="1">
        <v>1954</v>
      </c>
      <c r="I115" s="1">
        <v>2345</v>
      </c>
      <c r="J115" s="1">
        <v>2203</v>
      </c>
      <c r="K115" s="1">
        <v>6511</v>
      </c>
      <c r="M115" s="2" t="s">
        <v>58</v>
      </c>
      <c r="N115" s="1">
        <f>B115-H115</f>
        <v>31</v>
      </c>
      <c r="O115" s="1">
        <f>C115-I115</f>
        <v>-9</v>
      </c>
      <c r="P115" s="1">
        <f>D115-J115</f>
        <v>-25</v>
      </c>
      <c r="Q115" s="1">
        <f>E115-K115</f>
        <v>-2</v>
      </c>
      <c r="S115" s="2" t="s">
        <v>58</v>
      </c>
      <c r="T115" s="5">
        <f t="shared" ref="T115:T146" si="56">N115/B115</f>
        <v>1.5617128463476071E-2</v>
      </c>
      <c r="U115" s="5">
        <f t="shared" si="43"/>
        <v>-3.852739726027397E-3</v>
      </c>
      <c r="V115" s="5">
        <f t="shared" si="43"/>
        <v>-1.1478420569329659E-2</v>
      </c>
      <c r="W115" s="5">
        <f t="shared" si="43"/>
        <v>-3.0726686126901216E-4</v>
      </c>
    </row>
    <row r="116" spans="1:23" x14ac:dyDescent="0.2">
      <c r="A116" s="2"/>
      <c r="B116" s="1"/>
      <c r="C116" s="1"/>
      <c r="D116" s="1"/>
      <c r="E116" s="1"/>
      <c r="G116" s="2"/>
      <c r="H116" s="1"/>
      <c r="I116" s="1"/>
      <c r="J116" s="1"/>
      <c r="K116" s="1"/>
      <c r="M116" s="2"/>
      <c r="N116" s="1"/>
      <c r="O116" s="1"/>
      <c r="P116" s="1"/>
      <c r="Q116" s="1"/>
      <c r="S116" s="2"/>
      <c r="T116" s="5"/>
      <c r="U116" s="5"/>
      <c r="V116" s="5"/>
      <c r="W116" s="5"/>
    </row>
    <row r="117" spans="1:23" x14ac:dyDescent="0.2">
      <c r="A117" s="2" t="s">
        <v>59</v>
      </c>
      <c r="B117" s="1">
        <v>3096</v>
      </c>
      <c r="C117" s="1">
        <v>3494</v>
      </c>
      <c r="D117" s="1">
        <v>4211</v>
      </c>
      <c r="E117" s="1">
        <v>10814</v>
      </c>
      <c r="G117" s="2" t="s">
        <v>59</v>
      </c>
      <c r="H117" s="1">
        <v>3086</v>
      </c>
      <c r="I117" s="1">
        <v>3476</v>
      </c>
      <c r="J117" s="1">
        <v>4227</v>
      </c>
      <c r="K117" s="1">
        <v>10801</v>
      </c>
      <c r="M117" s="2" t="s">
        <v>59</v>
      </c>
      <c r="N117" s="1">
        <f>B117-H117</f>
        <v>10</v>
      </c>
      <c r="O117" s="1">
        <f>C117-I117</f>
        <v>18</v>
      </c>
      <c r="P117" s="1">
        <f>D117-J117</f>
        <v>-16</v>
      </c>
      <c r="Q117" s="1">
        <f>E117-K117</f>
        <v>13</v>
      </c>
      <c r="S117" s="2" t="s">
        <v>59</v>
      </c>
      <c r="T117" s="5">
        <f t="shared" ref="T117:T148" si="57">N117/B117</f>
        <v>3.2299741602067182E-3</v>
      </c>
      <c r="U117" s="5">
        <f t="shared" si="43"/>
        <v>5.1516886090440753E-3</v>
      </c>
      <c r="V117" s="5">
        <f t="shared" si="43"/>
        <v>-3.7995725480883401E-3</v>
      </c>
      <c r="W117" s="5">
        <f t="shared" si="43"/>
        <v>1.2021453671167005E-3</v>
      </c>
    </row>
    <row r="118" spans="1:23" x14ac:dyDescent="0.2">
      <c r="A118" s="2"/>
      <c r="B118" s="1"/>
      <c r="C118" s="1"/>
      <c r="D118" s="1"/>
      <c r="E118" s="1"/>
      <c r="G118" s="2"/>
      <c r="H118" s="1"/>
      <c r="I118" s="1"/>
      <c r="J118" s="1"/>
      <c r="K118" s="1"/>
      <c r="M118" s="2"/>
      <c r="N118" s="1"/>
      <c r="O118" s="1"/>
      <c r="P118" s="1"/>
      <c r="Q118" s="1"/>
      <c r="S118" s="2"/>
      <c r="T118" s="5"/>
      <c r="U118" s="5"/>
      <c r="V118" s="5"/>
      <c r="W118" s="5"/>
    </row>
    <row r="119" spans="1:23" x14ac:dyDescent="0.2">
      <c r="A119" s="2" t="s">
        <v>60</v>
      </c>
      <c r="B119" s="1">
        <v>9440</v>
      </c>
      <c r="C119" s="1">
        <v>4236</v>
      </c>
      <c r="D119" s="1">
        <v>7621</v>
      </c>
      <c r="E119" s="1">
        <v>21359</v>
      </c>
      <c r="G119" s="2" t="s">
        <v>60</v>
      </c>
      <c r="H119" s="1">
        <v>9146</v>
      </c>
      <c r="I119" s="1">
        <v>4288</v>
      </c>
      <c r="J119" s="1">
        <v>7809</v>
      </c>
      <c r="K119" s="1">
        <v>21303</v>
      </c>
      <c r="M119" s="2" t="s">
        <v>60</v>
      </c>
      <c r="N119" s="1">
        <f>B119-H119</f>
        <v>294</v>
      </c>
      <c r="O119" s="1">
        <f>C119-I119</f>
        <v>-52</v>
      </c>
      <c r="P119" s="1">
        <f>D119-J119</f>
        <v>-188</v>
      </c>
      <c r="Q119" s="1">
        <f>E119-K119</f>
        <v>56</v>
      </c>
      <c r="S119" s="2" t="s">
        <v>60</v>
      </c>
      <c r="T119" s="5">
        <f t="shared" ref="T119:T150" si="58">N119/B119</f>
        <v>3.1144067796610171E-2</v>
      </c>
      <c r="U119" s="5">
        <f t="shared" si="43"/>
        <v>-1.2275731822474031E-2</v>
      </c>
      <c r="V119" s="5">
        <f t="shared" si="43"/>
        <v>-2.4668678651095656E-2</v>
      </c>
      <c r="W119" s="5">
        <f t="shared" si="43"/>
        <v>2.6218455920220983E-3</v>
      </c>
    </row>
    <row r="120" spans="1:23" x14ac:dyDescent="0.2">
      <c r="A120" s="2"/>
      <c r="B120" s="1"/>
      <c r="C120" s="1"/>
      <c r="D120" s="1"/>
      <c r="E120" s="1"/>
      <c r="G120" s="2"/>
      <c r="H120" s="1"/>
      <c r="I120" s="1"/>
      <c r="J120" s="1"/>
      <c r="K120" s="1"/>
      <c r="M120" s="2"/>
      <c r="N120" s="1"/>
      <c r="O120" s="1"/>
      <c r="P120" s="1"/>
      <c r="Q120" s="1"/>
      <c r="S120" s="2"/>
      <c r="T120" s="5"/>
      <c r="U120" s="5"/>
      <c r="V120" s="5"/>
      <c r="W120" s="5"/>
    </row>
    <row r="121" spans="1:23" x14ac:dyDescent="0.2">
      <c r="A121" s="2" t="s">
        <v>61</v>
      </c>
      <c r="B121" s="1">
        <v>50411</v>
      </c>
      <c r="C121" s="1">
        <v>38367</v>
      </c>
      <c r="D121" s="1">
        <v>47490</v>
      </c>
      <c r="E121" s="1">
        <v>137008</v>
      </c>
      <c r="G121" s="2" t="s">
        <v>61</v>
      </c>
      <c r="H121" s="1">
        <v>49410</v>
      </c>
      <c r="I121" s="1">
        <v>38551</v>
      </c>
      <c r="J121" s="1">
        <v>47836</v>
      </c>
      <c r="K121" s="1">
        <v>136521</v>
      </c>
      <c r="M121" s="2" t="s">
        <v>61</v>
      </c>
      <c r="N121" s="1">
        <f>B121-H121</f>
        <v>1001</v>
      </c>
      <c r="O121" s="1">
        <f>C121-I121</f>
        <v>-184</v>
      </c>
      <c r="P121" s="1">
        <f>D121-J121</f>
        <v>-346</v>
      </c>
      <c r="Q121" s="1">
        <f>E121-K121</f>
        <v>487</v>
      </c>
      <c r="S121" s="2" t="s">
        <v>61</v>
      </c>
      <c r="T121" s="5">
        <f t="shared" ref="T121:W152" si="59">N121/B121</f>
        <v>1.9856777290670688E-2</v>
      </c>
      <c r="U121" s="5">
        <f t="shared" si="59"/>
        <v>-4.7957880470195745E-3</v>
      </c>
      <c r="V121" s="5">
        <f t="shared" si="59"/>
        <v>-7.2857443672352078E-3</v>
      </c>
      <c r="W121" s="5">
        <f t="shared" si="59"/>
        <v>3.5545369613453229E-3</v>
      </c>
    </row>
    <row r="122" spans="1:23" x14ac:dyDescent="0.2">
      <c r="A122" s="2"/>
      <c r="B122" s="1"/>
      <c r="C122" s="1"/>
      <c r="D122" s="1"/>
      <c r="E122" s="1"/>
      <c r="G122" s="2"/>
      <c r="H122" s="1"/>
      <c r="I122" s="1"/>
      <c r="J122" s="1"/>
      <c r="K122" s="1"/>
      <c r="M122" s="2"/>
      <c r="N122" s="1"/>
      <c r="O122" s="1"/>
      <c r="P122" s="1"/>
      <c r="Q122" s="1"/>
      <c r="S122" s="2"/>
      <c r="T122" s="5"/>
      <c r="U122" s="5"/>
      <c r="V122" s="5"/>
      <c r="W122" s="5"/>
    </row>
    <row r="123" spans="1:23" x14ac:dyDescent="0.2">
      <c r="A123" s="2" t="s">
        <v>62</v>
      </c>
      <c r="B123" s="1">
        <v>1642</v>
      </c>
      <c r="C123" s="1">
        <v>2450</v>
      </c>
      <c r="D123" s="1">
        <v>2458</v>
      </c>
      <c r="E123" s="1">
        <v>6559</v>
      </c>
      <c r="G123" s="2" t="s">
        <v>62</v>
      </c>
      <c r="H123" s="1">
        <v>1631</v>
      </c>
      <c r="I123" s="1">
        <v>2453</v>
      </c>
      <c r="J123" s="1">
        <v>2441</v>
      </c>
      <c r="K123" s="1">
        <v>6533</v>
      </c>
      <c r="M123" s="2" t="s">
        <v>62</v>
      </c>
      <c r="N123" s="1">
        <f>B123-H123</f>
        <v>11</v>
      </c>
      <c r="O123" s="1">
        <f>C123-I123</f>
        <v>-3</v>
      </c>
      <c r="P123" s="1">
        <f>D123-J123</f>
        <v>17</v>
      </c>
      <c r="Q123" s="1">
        <f>E123-K123</f>
        <v>26</v>
      </c>
      <c r="S123" s="2" t="s">
        <v>62</v>
      </c>
      <c r="T123" s="5">
        <f t="shared" ref="T123:T154" si="60">N123/B123</f>
        <v>6.6991473812423874E-3</v>
      </c>
      <c r="U123" s="5">
        <f t="shared" si="59"/>
        <v>-1.2244897959183673E-3</v>
      </c>
      <c r="V123" s="5">
        <f t="shared" si="59"/>
        <v>6.916192026037429E-3</v>
      </c>
      <c r="W123" s="5">
        <f t="shared" si="59"/>
        <v>3.9640189053209334E-3</v>
      </c>
    </row>
    <row r="124" spans="1:23" x14ac:dyDescent="0.2">
      <c r="A124" s="2"/>
      <c r="B124" s="1"/>
      <c r="C124" s="1"/>
      <c r="D124" s="1"/>
      <c r="E124" s="1"/>
      <c r="G124" s="2"/>
      <c r="H124" s="1"/>
      <c r="I124" s="1"/>
      <c r="J124" s="1"/>
      <c r="K124" s="1"/>
      <c r="M124" s="2"/>
      <c r="N124" s="1"/>
      <c r="O124" s="1"/>
      <c r="P124" s="1"/>
      <c r="Q124" s="1"/>
      <c r="S124" s="2"/>
      <c r="T124" s="5"/>
      <c r="U124" s="5"/>
      <c r="V124" s="5"/>
      <c r="W124" s="5"/>
    </row>
    <row r="125" spans="1:23" x14ac:dyDescent="0.2">
      <c r="A125" s="2" t="s">
        <v>63</v>
      </c>
      <c r="B125" s="1">
        <v>1310</v>
      </c>
      <c r="C125" s="1">
        <v>2254</v>
      </c>
      <c r="D125" s="1">
        <v>1906</v>
      </c>
      <c r="E125" s="1">
        <v>5478</v>
      </c>
      <c r="G125" s="2" t="s">
        <v>63</v>
      </c>
      <c r="H125" s="1">
        <v>1299</v>
      </c>
      <c r="I125" s="1">
        <v>2247</v>
      </c>
      <c r="J125" s="1">
        <v>1914</v>
      </c>
      <c r="K125" s="1">
        <v>5468</v>
      </c>
      <c r="M125" s="2" t="s">
        <v>63</v>
      </c>
      <c r="N125" s="1">
        <f>B125-H125</f>
        <v>11</v>
      </c>
      <c r="O125" s="1">
        <f>C125-I125</f>
        <v>7</v>
      </c>
      <c r="P125" s="1">
        <f>D125-J125</f>
        <v>-8</v>
      </c>
      <c r="Q125" s="1">
        <f>E125-K125</f>
        <v>10</v>
      </c>
      <c r="S125" s="2" t="s">
        <v>63</v>
      </c>
      <c r="T125" s="5">
        <f t="shared" ref="T125:T156" si="61">N125/B125</f>
        <v>8.3969465648854966E-3</v>
      </c>
      <c r="U125" s="5">
        <f t="shared" si="59"/>
        <v>3.105590062111801E-3</v>
      </c>
      <c r="V125" s="5">
        <f t="shared" si="59"/>
        <v>-4.1972717733473244E-3</v>
      </c>
      <c r="W125" s="5">
        <f t="shared" si="59"/>
        <v>1.8254837531945967E-3</v>
      </c>
    </row>
    <row r="126" spans="1:23" x14ac:dyDescent="0.2">
      <c r="A126" s="2"/>
      <c r="B126" s="1"/>
      <c r="C126" s="1"/>
      <c r="D126" s="1"/>
      <c r="E126" s="1"/>
      <c r="G126" s="2"/>
      <c r="H126" s="1"/>
      <c r="I126" s="1"/>
      <c r="J126" s="1"/>
      <c r="K126" s="1"/>
      <c r="M126" s="2"/>
      <c r="N126" s="1"/>
      <c r="O126" s="1"/>
      <c r="P126" s="1"/>
      <c r="Q126" s="1"/>
      <c r="S126" s="2"/>
      <c r="T126" s="5"/>
      <c r="U126" s="5"/>
      <c r="V126" s="5"/>
      <c r="W126" s="5"/>
    </row>
    <row r="127" spans="1:23" x14ac:dyDescent="0.2">
      <c r="A127" s="2" t="s">
        <v>64</v>
      </c>
      <c r="B127" s="2">
        <v>857</v>
      </c>
      <c r="C127" s="1">
        <v>5421</v>
      </c>
      <c r="D127" s="1">
        <v>1629</v>
      </c>
      <c r="E127" s="1">
        <v>7916</v>
      </c>
      <c r="G127" s="2" t="s">
        <v>64</v>
      </c>
      <c r="H127" s="2">
        <v>857</v>
      </c>
      <c r="I127" s="1">
        <v>5408</v>
      </c>
      <c r="J127" s="1">
        <v>1648</v>
      </c>
      <c r="K127" s="1">
        <v>7920</v>
      </c>
      <c r="M127" s="2" t="s">
        <v>64</v>
      </c>
      <c r="N127" s="1">
        <f>B127-H127</f>
        <v>0</v>
      </c>
      <c r="O127" s="1">
        <f>C127-I127</f>
        <v>13</v>
      </c>
      <c r="P127" s="1">
        <f>D127-J127</f>
        <v>-19</v>
      </c>
      <c r="Q127" s="1">
        <f>E127-K127</f>
        <v>-4</v>
      </c>
      <c r="S127" s="2" t="s">
        <v>64</v>
      </c>
      <c r="T127" s="5">
        <f t="shared" ref="T127:T158" si="62">N127/B127</f>
        <v>0</v>
      </c>
      <c r="U127" s="5">
        <f t="shared" si="59"/>
        <v>2.3980815347721821E-3</v>
      </c>
      <c r="V127" s="5">
        <f t="shared" si="59"/>
        <v>-1.1663597298956415E-2</v>
      </c>
      <c r="W127" s="5">
        <f t="shared" si="59"/>
        <v>-5.0530570995452253E-4</v>
      </c>
    </row>
    <row r="128" spans="1:23" x14ac:dyDescent="0.2">
      <c r="A128" s="2"/>
      <c r="B128" s="2"/>
      <c r="C128" s="1"/>
      <c r="D128" s="1"/>
      <c r="E128" s="1"/>
      <c r="G128" s="2"/>
      <c r="H128" s="2"/>
      <c r="I128" s="1"/>
      <c r="J128" s="1"/>
      <c r="K128" s="1"/>
      <c r="M128" s="2"/>
      <c r="N128" s="1"/>
      <c r="O128" s="1"/>
      <c r="P128" s="1"/>
      <c r="Q128" s="1"/>
      <c r="S128" s="2"/>
      <c r="T128" s="5"/>
      <c r="U128" s="5"/>
      <c r="V128" s="5"/>
      <c r="W128" s="5"/>
    </row>
    <row r="129" spans="1:23" x14ac:dyDescent="0.2">
      <c r="A129" s="2" t="s">
        <v>65</v>
      </c>
      <c r="B129" s="1">
        <v>2683</v>
      </c>
      <c r="C129" s="1">
        <v>4192</v>
      </c>
      <c r="D129" s="1">
        <v>3635</v>
      </c>
      <c r="E129" s="1">
        <v>10531</v>
      </c>
      <c r="G129" s="2" t="s">
        <v>65</v>
      </c>
      <c r="H129" s="1">
        <v>2689</v>
      </c>
      <c r="I129" s="1">
        <v>4122</v>
      </c>
      <c r="J129" s="1">
        <v>3669</v>
      </c>
      <c r="K129" s="1">
        <v>10501</v>
      </c>
      <c r="M129" s="2" t="s">
        <v>65</v>
      </c>
      <c r="N129" s="1">
        <f>B129-H129</f>
        <v>-6</v>
      </c>
      <c r="O129" s="1">
        <f>C129-I129</f>
        <v>70</v>
      </c>
      <c r="P129" s="1">
        <f>D129-J129</f>
        <v>-34</v>
      </c>
      <c r="Q129" s="1">
        <f>E129-K129</f>
        <v>30</v>
      </c>
      <c r="S129" s="2" t="s">
        <v>65</v>
      </c>
      <c r="T129" s="5">
        <f t="shared" ref="T129:T160" si="63">N129/B129</f>
        <v>-2.2363026462914647E-3</v>
      </c>
      <c r="U129" s="5">
        <f t="shared" si="59"/>
        <v>1.6698473282442748E-2</v>
      </c>
      <c r="V129" s="5">
        <f t="shared" si="59"/>
        <v>-9.3535075653370017E-3</v>
      </c>
      <c r="W129" s="5">
        <f t="shared" si="59"/>
        <v>2.8487323141202165E-3</v>
      </c>
    </row>
    <row r="130" spans="1:23" x14ac:dyDescent="0.2">
      <c r="A130" s="2"/>
      <c r="B130" s="1"/>
      <c r="C130" s="1"/>
      <c r="D130" s="1"/>
      <c r="E130" s="1"/>
      <c r="G130" s="2"/>
      <c r="H130" s="1"/>
      <c r="I130" s="1"/>
      <c r="J130" s="1"/>
      <c r="K130" s="1"/>
      <c r="M130" s="2"/>
      <c r="N130" s="1"/>
      <c r="O130" s="1"/>
      <c r="P130" s="1"/>
      <c r="Q130" s="1"/>
      <c r="S130" s="2"/>
      <c r="T130" s="5"/>
      <c r="U130" s="5"/>
      <c r="V130" s="5"/>
      <c r="W130" s="5"/>
    </row>
    <row r="131" spans="1:23" x14ac:dyDescent="0.2">
      <c r="A131" s="2" t="s">
        <v>66</v>
      </c>
      <c r="B131" s="1">
        <v>2575</v>
      </c>
      <c r="C131" s="1">
        <v>6930</v>
      </c>
      <c r="D131" s="1">
        <v>4054</v>
      </c>
      <c r="E131" s="1">
        <v>13610</v>
      </c>
      <c r="G131" s="2" t="s">
        <v>66</v>
      </c>
      <c r="H131" s="1">
        <v>2824</v>
      </c>
      <c r="I131" s="1">
        <v>6131</v>
      </c>
      <c r="J131" s="1">
        <v>4526</v>
      </c>
      <c r="K131" s="1">
        <v>13533</v>
      </c>
      <c r="M131" s="2" t="s">
        <v>66</v>
      </c>
      <c r="N131" s="1">
        <f>B131-H131</f>
        <v>-249</v>
      </c>
      <c r="O131" s="1">
        <f>C131-I131</f>
        <v>799</v>
      </c>
      <c r="P131" s="1">
        <f>D131-J131</f>
        <v>-472</v>
      </c>
      <c r="Q131" s="1">
        <f>E131-K131</f>
        <v>77</v>
      </c>
      <c r="S131" s="2" t="s">
        <v>66</v>
      </c>
      <c r="T131" s="5">
        <f t="shared" ref="T131:T162" si="64">N131/B131</f>
        <v>-9.6699029126213587E-2</v>
      </c>
      <c r="U131" s="5">
        <f t="shared" si="59"/>
        <v>0.1152958152958153</v>
      </c>
      <c r="V131" s="5">
        <f t="shared" si="59"/>
        <v>-0.11642821904292057</v>
      </c>
      <c r="W131" s="5">
        <f t="shared" si="59"/>
        <v>5.657604702424688E-3</v>
      </c>
    </row>
    <row r="132" spans="1:23" x14ac:dyDescent="0.2">
      <c r="A132" s="2"/>
      <c r="B132" s="1"/>
      <c r="C132" s="1"/>
      <c r="D132" s="1"/>
      <c r="E132" s="1"/>
      <c r="G132" s="2"/>
      <c r="H132" s="1"/>
      <c r="I132" s="1"/>
      <c r="J132" s="1"/>
      <c r="K132" s="1"/>
      <c r="M132" s="2"/>
      <c r="N132" s="1"/>
      <c r="O132" s="1"/>
      <c r="P132" s="1"/>
      <c r="Q132" s="1"/>
      <c r="S132" s="2"/>
      <c r="T132" s="5"/>
      <c r="U132" s="5"/>
      <c r="V132" s="5"/>
      <c r="W132" s="5"/>
    </row>
    <row r="133" spans="1:23" x14ac:dyDescent="0.2">
      <c r="A133" s="2" t="s">
        <v>67</v>
      </c>
      <c r="B133" s="1">
        <v>5355</v>
      </c>
      <c r="C133" s="1">
        <v>9458</v>
      </c>
      <c r="D133" s="1">
        <v>7254</v>
      </c>
      <c r="E133" s="1">
        <v>22114</v>
      </c>
      <c r="G133" s="2" t="s">
        <v>67</v>
      </c>
      <c r="H133" s="1">
        <v>5304</v>
      </c>
      <c r="I133" s="1">
        <v>9449</v>
      </c>
      <c r="J133" s="1">
        <v>7244</v>
      </c>
      <c r="K133" s="1">
        <v>22043</v>
      </c>
      <c r="M133" s="2" t="s">
        <v>67</v>
      </c>
      <c r="N133" s="1">
        <f>B133-H133</f>
        <v>51</v>
      </c>
      <c r="O133" s="1">
        <f>C133-I133</f>
        <v>9</v>
      </c>
      <c r="P133" s="1">
        <f>D133-J133</f>
        <v>10</v>
      </c>
      <c r="Q133" s="1">
        <f>E133-K133</f>
        <v>71</v>
      </c>
      <c r="S133" s="2" t="s">
        <v>67</v>
      </c>
      <c r="T133" s="5">
        <f t="shared" ref="T133:T164" si="65">N133/B133</f>
        <v>9.5238095238095247E-3</v>
      </c>
      <c r="U133" s="5">
        <f t="shared" si="59"/>
        <v>9.5157538591668432E-4</v>
      </c>
      <c r="V133" s="5">
        <f t="shared" si="59"/>
        <v>1.3785497656465398E-3</v>
      </c>
      <c r="W133" s="5">
        <f t="shared" si="59"/>
        <v>3.2106357963281179E-3</v>
      </c>
    </row>
    <row r="134" spans="1:23" x14ac:dyDescent="0.2">
      <c r="A134" s="2"/>
      <c r="B134" s="1"/>
      <c r="C134" s="1"/>
      <c r="D134" s="1"/>
      <c r="E134" s="1"/>
      <c r="G134" s="2"/>
      <c r="H134" s="1"/>
      <c r="I134" s="1"/>
      <c r="J134" s="1"/>
      <c r="K134" s="1"/>
      <c r="M134" s="2"/>
      <c r="N134" s="1"/>
      <c r="O134" s="1"/>
      <c r="P134" s="1"/>
      <c r="Q134" s="1"/>
      <c r="S134" s="2"/>
      <c r="T134" s="5"/>
      <c r="U134" s="5"/>
      <c r="V134" s="5"/>
      <c r="W134" s="5"/>
    </row>
    <row r="135" spans="1:23" x14ac:dyDescent="0.2">
      <c r="A135" s="2" t="s">
        <v>68</v>
      </c>
      <c r="B135" s="1">
        <v>7206</v>
      </c>
      <c r="C135" s="1">
        <v>7571</v>
      </c>
      <c r="D135" s="1">
        <v>8604</v>
      </c>
      <c r="E135" s="1">
        <v>23424</v>
      </c>
      <c r="G135" s="2" t="s">
        <v>68</v>
      </c>
      <c r="H135" s="1">
        <v>7157</v>
      </c>
      <c r="I135" s="1">
        <v>7507</v>
      </c>
      <c r="J135" s="1">
        <v>8686</v>
      </c>
      <c r="K135" s="1">
        <v>23390</v>
      </c>
      <c r="M135" s="2" t="s">
        <v>68</v>
      </c>
      <c r="N135" s="1">
        <f>B135-H135</f>
        <v>49</v>
      </c>
      <c r="O135" s="1">
        <f>C135-I135</f>
        <v>64</v>
      </c>
      <c r="P135" s="1">
        <f>D135-J135</f>
        <v>-82</v>
      </c>
      <c r="Q135" s="1">
        <f>E135-K135</f>
        <v>34</v>
      </c>
      <c r="S135" s="2" t="s">
        <v>68</v>
      </c>
      <c r="T135" s="5">
        <f t="shared" ref="T135:T166" si="66">N135/B135</f>
        <v>6.7998889814043853E-3</v>
      </c>
      <c r="U135" s="5">
        <f t="shared" si="59"/>
        <v>8.4533086778496892E-3</v>
      </c>
      <c r="V135" s="5">
        <f t="shared" si="59"/>
        <v>-9.5304509530450953E-3</v>
      </c>
      <c r="W135" s="5">
        <f t="shared" si="59"/>
        <v>1.4515027322404373E-3</v>
      </c>
    </row>
    <row r="136" spans="1:23" x14ac:dyDescent="0.2">
      <c r="A136" s="2"/>
      <c r="B136" s="1"/>
      <c r="C136" s="1"/>
      <c r="D136" s="1"/>
      <c r="E136" s="1"/>
      <c r="G136" s="2"/>
      <c r="H136" s="1"/>
      <c r="I136" s="1"/>
      <c r="J136" s="1"/>
      <c r="K136" s="1"/>
      <c r="M136" s="2"/>
      <c r="N136" s="1"/>
      <c r="O136" s="1"/>
      <c r="P136" s="1"/>
      <c r="Q136" s="1"/>
      <c r="S136" s="2"/>
      <c r="T136" s="5"/>
      <c r="U136" s="5"/>
      <c r="V136" s="5"/>
      <c r="W136" s="5"/>
    </row>
    <row r="137" spans="1:23" x14ac:dyDescent="0.2">
      <c r="A137" s="2" t="s">
        <v>69</v>
      </c>
      <c r="B137" s="1">
        <v>2004</v>
      </c>
      <c r="C137" s="1">
        <v>5062</v>
      </c>
      <c r="D137" s="1">
        <v>2919</v>
      </c>
      <c r="E137" s="1">
        <v>10025</v>
      </c>
      <c r="G137" s="2" t="s">
        <v>69</v>
      </c>
      <c r="H137" s="1">
        <v>1997</v>
      </c>
      <c r="I137" s="1">
        <v>5000</v>
      </c>
      <c r="J137" s="1">
        <v>2947</v>
      </c>
      <c r="K137" s="1">
        <v>9977</v>
      </c>
      <c r="M137" s="2" t="s">
        <v>69</v>
      </c>
      <c r="N137" s="1">
        <f>B137-H137</f>
        <v>7</v>
      </c>
      <c r="O137" s="1">
        <f>C137-I137</f>
        <v>62</v>
      </c>
      <c r="P137" s="1">
        <f>D137-J137</f>
        <v>-28</v>
      </c>
      <c r="Q137" s="1">
        <f>E137-K137</f>
        <v>48</v>
      </c>
      <c r="S137" s="2" t="s">
        <v>69</v>
      </c>
      <c r="T137" s="5">
        <f t="shared" ref="T137:T168" si="67">N137/B137</f>
        <v>3.4930139720558881E-3</v>
      </c>
      <c r="U137" s="5">
        <f t="shared" si="59"/>
        <v>1.2248123271434215E-2</v>
      </c>
      <c r="V137" s="5">
        <f t="shared" si="59"/>
        <v>-9.5923261390887284E-3</v>
      </c>
      <c r="W137" s="5">
        <f t="shared" si="59"/>
        <v>4.7880299251870321E-3</v>
      </c>
    </row>
    <row r="138" spans="1:23" x14ac:dyDescent="0.2">
      <c r="A138" s="2"/>
      <c r="B138" s="1"/>
      <c r="C138" s="1"/>
      <c r="D138" s="1"/>
      <c r="E138" s="1"/>
      <c r="G138" s="2"/>
      <c r="H138" s="1"/>
      <c r="I138" s="1"/>
      <c r="J138" s="1"/>
      <c r="K138" s="1"/>
      <c r="M138" s="2"/>
      <c r="N138" s="1"/>
      <c r="O138" s="1"/>
      <c r="P138" s="1"/>
      <c r="Q138" s="1"/>
      <c r="S138" s="2"/>
      <c r="T138" s="5"/>
      <c r="U138" s="5"/>
      <c r="V138" s="5"/>
      <c r="W138" s="5"/>
    </row>
    <row r="139" spans="1:23" x14ac:dyDescent="0.2">
      <c r="A139" s="2" t="s">
        <v>70</v>
      </c>
      <c r="B139" s="1">
        <v>1670</v>
      </c>
      <c r="C139" s="1">
        <v>2473</v>
      </c>
      <c r="D139" s="1">
        <v>2659</v>
      </c>
      <c r="E139" s="1">
        <v>6811</v>
      </c>
      <c r="G139" s="2" t="s">
        <v>70</v>
      </c>
      <c r="H139" s="1">
        <v>1662</v>
      </c>
      <c r="I139" s="1">
        <v>2462</v>
      </c>
      <c r="J139" s="1">
        <v>2664</v>
      </c>
      <c r="K139" s="1">
        <v>6798</v>
      </c>
      <c r="M139" s="2" t="s">
        <v>70</v>
      </c>
      <c r="N139" s="1">
        <f>B139-H139</f>
        <v>8</v>
      </c>
      <c r="O139" s="1">
        <f>C139-I139</f>
        <v>11</v>
      </c>
      <c r="P139" s="1">
        <f>D139-J139</f>
        <v>-5</v>
      </c>
      <c r="Q139" s="1">
        <f>E139-K139</f>
        <v>13</v>
      </c>
      <c r="S139" s="2" t="s">
        <v>70</v>
      </c>
      <c r="T139" s="5">
        <f t="shared" ref="T139:T170" si="68">N139/B139</f>
        <v>4.7904191616766467E-3</v>
      </c>
      <c r="U139" s="5">
        <f t="shared" si="59"/>
        <v>4.4480388192478766E-3</v>
      </c>
      <c r="V139" s="5">
        <f t="shared" si="59"/>
        <v>-1.8804061677322301E-3</v>
      </c>
      <c r="W139" s="5">
        <f t="shared" si="59"/>
        <v>1.9086771399207164E-3</v>
      </c>
    </row>
    <row r="140" spans="1:23" x14ac:dyDescent="0.2">
      <c r="A140" s="2"/>
      <c r="B140" s="1"/>
      <c r="C140" s="1"/>
      <c r="D140" s="1"/>
      <c r="E140" s="1"/>
      <c r="G140" s="2"/>
      <c r="H140" s="1"/>
      <c r="I140" s="1"/>
      <c r="J140" s="1"/>
      <c r="K140" s="1"/>
      <c r="M140" s="2"/>
      <c r="N140" s="1"/>
      <c r="O140" s="1"/>
      <c r="P140" s="1"/>
      <c r="Q140" s="1"/>
      <c r="S140" s="2"/>
      <c r="T140" s="5"/>
      <c r="U140" s="5"/>
      <c r="V140" s="5"/>
      <c r="W140" s="5"/>
    </row>
    <row r="141" spans="1:23" x14ac:dyDescent="0.2">
      <c r="A141" s="2" t="s">
        <v>71</v>
      </c>
      <c r="B141" s="1">
        <v>1789</v>
      </c>
      <c r="C141" s="1">
        <v>2038</v>
      </c>
      <c r="D141" s="1">
        <v>2202</v>
      </c>
      <c r="E141" s="1">
        <v>6039</v>
      </c>
      <c r="G141" s="2" t="s">
        <v>71</v>
      </c>
      <c r="H141" s="1">
        <v>1797</v>
      </c>
      <c r="I141" s="1">
        <v>1974</v>
      </c>
      <c r="J141" s="1">
        <v>2247</v>
      </c>
      <c r="K141" s="1">
        <v>6027</v>
      </c>
      <c r="M141" s="2" t="s">
        <v>71</v>
      </c>
      <c r="N141" s="1">
        <f>B141-H141</f>
        <v>-8</v>
      </c>
      <c r="O141" s="1">
        <f>C141-I141</f>
        <v>64</v>
      </c>
      <c r="P141" s="1">
        <f>D141-J141</f>
        <v>-45</v>
      </c>
      <c r="Q141" s="1">
        <f>E141-K141</f>
        <v>12</v>
      </c>
      <c r="S141" s="2" t="s">
        <v>71</v>
      </c>
      <c r="T141" s="5">
        <f t="shared" ref="T141:T172" si="69">N141/B141</f>
        <v>-4.4717719396310789E-3</v>
      </c>
      <c r="U141" s="5">
        <f t="shared" si="59"/>
        <v>3.1403336604514227E-2</v>
      </c>
      <c r="V141" s="5">
        <f t="shared" si="59"/>
        <v>-2.0435967302452316E-2</v>
      </c>
      <c r="W141" s="5">
        <f t="shared" si="59"/>
        <v>1.987083954297069E-3</v>
      </c>
    </row>
    <row r="142" spans="1:23" x14ac:dyDescent="0.2">
      <c r="A142" s="2"/>
      <c r="B142" s="1"/>
      <c r="C142" s="1"/>
      <c r="D142" s="1"/>
      <c r="E142" s="1"/>
      <c r="G142" s="2"/>
      <c r="H142" s="1"/>
      <c r="I142" s="1"/>
      <c r="J142" s="1"/>
      <c r="K142" s="1"/>
      <c r="M142" s="2"/>
      <c r="N142" s="1"/>
      <c r="O142" s="1"/>
      <c r="P142" s="1"/>
      <c r="Q142" s="1"/>
      <c r="S142" s="2"/>
      <c r="T142" s="5"/>
      <c r="U142" s="5"/>
      <c r="V142" s="5"/>
      <c r="W142" s="5"/>
    </row>
    <row r="143" spans="1:23" x14ac:dyDescent="0.2">
      <c r="A143" s="2" t="s">
        <v>72</v>
      </c>
      <c r="B143" s="1">
        <v>1547</v>
      </c>
      <c r="C143" s="1">
        <v>1624</v>
      </c>
      <c r="D143" s="1">
        <v>1472</v>
      </c>
      <c r="E143" s="1">
        <v>4646</v>
      </c>
      <c r="G143" s="2" t="s">
        <v>72</v>
      </c>
      <c r="H143" s="1">
        <v>1524</v>
      </c>
      <c r="I143" s="1">
        <v>1635</v>
      </c>
      <c r="J143" s="1">
        <v>1484</v>
      </c>
      <c r="K143" s="1">
        <v>4647</v>
      </c>
      <c r="M143" s="2" t="s">
        <v>72</v>
      </c>
      <c r="N143" s="1">
        <f>B143-H143</f>
        <v>23</v>
      </c>
      <c r="O143" s="1">
        <f>C143-I143</f>
        <v>-11</v>
      </c>
      <c r="P143" s="1">
        <f>D143-J143</f>
        <v>-12</v>
      </c>
      <c r="Q143" s="1">
        <f>E143-K143</f>
        <v>-1</v>
      </c>
      <c r="S143" s="2" t="s">
        <v>72</v>
      </c>
      <c r="T143" s="5">
        <f t="shared" ref="T143:T174" si="70">N143/B143</f>
        <v>1.4867485455720749E-2</v>
      </c>
      <c r="U143" s="5">
        <f t="shared" si="59"/>
        <v>-6.7733990147783255E-3</v>
      </c>
      <c r="V143" s="5">
        <f t="shared" si="59"/>
        <v>-8.152173913043478E-3</v>
      </c>
      <c r="W143" s="5">
        <f t="shared" si="59"/>
        <v>-2.1523891519586742E-4</v>
      </c>
    </row>
    <row r="144" spans="1:23" x14ac:dyDescent="0.2">
      <c r="A144" s="2"/>
      <c r="B144" s="1"/>
      <c r="C144" s="1"/>
      <c r="D144" s="1"/>
      <c r="E144" s="1"/>
      <c r="G144" s="2"/>
      <c r="H144" s="1"/>
      <c r="I144" s="1"/>
      <c r="J144" s="1"/>
      <c r="K144" s="1"/>
      <c r="M144" s="2"/>
      <c r="N144" s="1"/>
      <c r="O144" s="1"/>
      <c r="P144" s="1"/>
      <c r="Q144" s="1"/>
      <c r="S144" s="2"/>
      <c r="T144" s="5"/>
      <c r="U144" s="5"/>
      <c r="V144" s="5"/>
      <c r="W144" s="5"/>
    </row>
    <row r="145" spans="1:23" x14ac:dyDescent="0.2">
      <c r="A145" s="2" t="s">
        <v>73</v>
      </c>
      <c r="B145" s="1">
        <v>1043</v>
      </c>
      <c r="C145" s="1">
        <v>3589</v>
      </c>
      <c r="D145" s="1">
        <v>2090</v>
      </c>
      <c r="E145" s="1">
        <v>6730</v>
      </c>
      <c r="G145" s="2" t="s">
        <v>73</v>
      </c>
      <c r="H145" s="1">
        <v>1034</v>
      </c>
      <c r="I145" s="1">
        <v>3567</v>
      </c>
      <c r="J145" s="1">
        <v>2103</v>
      </c>
      <c r="K145" s="1">
        <v>6711</v>
      </c>
      <c r="M145" s="2" t="s">
        <v>73</v>
      </c>
      <c r="N145" s="1">
        <f>B145-H145</f>
        <v>9</v>
      </c>
      <c r="O145" s="1">
        <f>C145-I145</f>
        <v>22</v>
      </c>
      <c r="P145" s="1">
        <f>D145-J145</f>
        <v>-13</v>
      </c>
      <c r="Q145" s="1">
        <f>E145-K145</f>
        <v>19</v>
      </c>
      <c r="S145" s="2" t="s">
        <v>73</v>
      </c>
      <c r="T145" s="5">
        <f t="shared" ref="T145:T176" si="71">N145/B145</f>
        <v>8.6289549376797701E-3</v>
      </c>
      <c r="U145" s="5">
        <f t="shared" si="59"/>
        <v>6.129841181387573E-3</v>
      </c>
      <c r="V145" s="5">
        <f t="shared" si="59"/>
        <v>-6.2200956937799043E-3</v>
      </c>
      <c r="W145" s="5">
        <f t="shared" si="59"/>
        <v>2.8231797919762258E-3</v>
      </c>
    </row>
    <row r="146" spans="1:23" x14ac:dyDescent="0.2">
      <c r="A146" s="2"/>
      <c r="B146" s="1"/>
      <c r="C146" s="1"/>
      <c r="D146" s="1"/>
      <c r="E146" s="1"/>
      <c r="G146" s="2"/>
      <c r="H146" s="1"/>
      <c r="I146" s="1"/>
      <c r="J146" s="1"/>
      <c r="K146" s="1"/>
      <c r="M146" s="2"/>
      <c r="N146" s="1"/>
      <c r="O146" s="1"/>
      <c r="P146" s="1"/>
      <c r="Q146" s="1"/>
      <c r="S146" s="2"/>
      <c r="T146" s="5"/>
      <c r="U146" s="5"/>
      <c r="V146" s="5"/>
      <c r="W146" s="5"/>
    </row>
    <row r="147" spans="1:23" x14ac:dyDescent="0.2">
      <c r="A147" s="2" t="s">
        <v>74</v>
      </c>
      <c r="B147" s="1">
        <v>7955</v>
      </c>
      <c r="C147" s="1">
        <v>8131</v>
      </c>
      <c r="D147" s="1">
        <v>9592</v>
      </c>
      <c r="E147" s="1">
        <v>25744</v>
      </c>
      <c r="G147" s="2" t="s">
        <v>74</v>
      </c>
      <c r="H147" s="1">
        <v>7814</v>
      </c>
      <c r="I147" s="1">
        <v>8134</v>
      </c>
      <c r="J147" s="1">
        <v>9646</v>
      </c>
      <c r="K147" s="1">
        <v>25661</v>
      </c>
      <c r="M147" s="2" t="s">
        <v>74</v>
      </c>
      <c r="N147" s="1">
        <f>B147-H147</f>
        <v>141</v>
      </c>
      <c r="O147" s="1">
        <f>C147-I147</f>
        <v>-3</v>
      </c>
      <c r="P147" s="1">
        <f>D147-J147</f>
        <v>-54</v>
      </c>
      <c r="Q147" s="1">
        <f>E147-K147</f>
        <v>83</v>
      </c>
      <c r="S147" s="2" t="s">
        <v>74</v>
      </c>
      <c r="T147" s="5">
        <f t="shared" ref="T147:T178" si="72">N147/B147</f>
        <v>1.772470144563168E-2</v>
      </c>
      <c r="U147" s="5">
        <f t="shared" si="59"/>
        <v>-3.6895830771122864E-4</v>
      </c>
      <c r="V147" s="5">
        <f t="shared" si="59"/>
        <v>-5.6296914095079233E-3</v>
      </c>
      <c r="W147" s="5">
        <f t="shared" si="59"/>
        <v>3.2240522063393413E-3</v>
      </c>
    </row>
    <row r="148" spans="1:23" x14ac:dyDescent="0.2">
      <c r="A148" s="2"/>
      <c r="B148" s="1"/>
      <c r="C148" s="1"/>
      <c r="D148" s="1"/>
      <c r="E148" s="1"/>
      <c r="G148" s="2"/>
      <c r="H148" s="1"/>
      <c r="I148" s="1"/>
      <c r="J148" s="1"/>
      <c r="K148" s="1"/>
      <c r="M148" s="2"/>
      <c r="N148" s="1"/>
      <c r="O148" s="1"/>
      <c r="P148" s="1"/>
      <c r="Q148" s="1"/>
      <c r="S148" s="2"/>
      <c r="T148" s="5"/>
      <c r="U148" s="5"/>
      <c r="V148" s="5"/>
      <c r="W148" s="5"/>
    </row>
    <row r="149" spans="1:23" x14ac:dyDescent="0.2">
      <c r="A149" s="2" t="s">
        <v>75</v>
      </c>
      <c r="B149" s="1">
        <v>1184</v>
      </c>
      <c r="C149" s="1">
        <v>5781</v>
      </c>
      <c r="D149" s="1">
        <v>2283</v>
      </c>
      <c r="E149" s="1">
        <v>9264</v>
      </c>
      <c r="G149" s="2" t="s">
        <v>75</v>
      </c>
      <c r="H149" s="1">
        <v>1282</v>
      </c>
      <c r="I149" s="1">
        <v>5381</v>
      </c>
      <c r="J149" s="1">
        <v>2547</v>
      </c>
      <c r="K149" s="1">
        <v>9228</v>
      </c>
      <c r="M149" s="2" t="s">
        <v>75</v>
      </c>
      <c r="N149" s="1">
        <f>B149-H149</f>
        <v>-98</v>
      </c>
      <c r="O149" s="1">
        <f>C149-I149</f>
        <v>400</v>
      </c>
      <c r="P149" s="1">
        <f>D149-J149</f>
        <v>-264</v>
      </c>
      <c r="Q149" s="1">
        <f>E149-K149</f>
        <v>36</v>
      </c>
      <c r="S149" s="2" t="s">
        <v>75</v>
      </c>
      <c r="T149" s="5">
        <f t="shared" ref="T149:T180" si="73">N149/B149</f>
        <v>-8.2770270270270271E-2</v>
      </c>
      <c r="U149" s="5">
        <f t="shared" si="59"/>
        <v>6.9192181283514967E-2</v>
      </c>
      <c r="V149" s="5">
        <f t="shared" si="59"/>
        <v>-0.11563731931668857</v>
      </c>
      <c r="W149" s="5">
        <f t="shared" si="59"/>
        <v>3.8860103626943004E-3</v>
      </c>
    </row>
    <row r="150" spans="1:23" x14ac:dyDescent="0.2">
      <c r="A150" s="2"/>
      <c r="B150" s="1"/>
      <c r="C150" s="1"/>
      <c r="D150" s="1"/>
      <c r="E150" s="1"/>
      <c r="G150" s="2"/>
      <c r="H150" s="1"/>
      <c r="I150" s="1"/>
      <c r="J150" s="1"/>
      <c r="K150" s="1"/>
      <c r="M150" s="2"/>
      <c r="N150" s="1"/>
      <c r="O150" s="1"/>
      <c r="P150" s="1"/>
      <c r="Q150" s="1"/>
      <c r="S150" s="2"/>
      <c r="T150" s="5"/>
      <c r="U150" s="5"/>
      <c r="V150" s="5"/>
      <c r="W150" s="5"/>
    </row>
    <row r="151" spans="1:23" x14ac:dyDescent="0.2">
      <c r="A151" s="2" t="s">
        <v>76</v>
      </c>
      <c r="B151" s="2">
        <v>490</v>
      </c>
      <c r="C151" s="1">
        <v>2513</v>
      </c>
      <c r="D151" s="1">
        <v>1064</v>
      </c>
      <c r="E151" s="1">
        <v>4072</v>
      </c>
      <c r="G151" s="2" t="s">
        <v>76</v>
      </c>
      <c r="H151" s="2">
        <v>496</v>
      </c>
      <c r="I151" s="1">
        <v>2477</v>
      </c>
      <c r="J151" s="1">
        <v>1089</v>
      </c>
      <c r="K151" s="1">
        <v>4067</v>
      </c>
      <c r="M151" s="2" t="s">
        <v>76</v>
      </c>
      <c r="N151" s="1">
        <f>B151-H151</f>
        <v>-6</v>
      </c>
      <c r="O151" s="1">
        <f>C151-I151</f>
        <v>36</v>
      </c>
      <c r="P151" s="1">
        <f>D151-J151</f>
        <v>-25</v>
      </c>
      <c r="Q151" s="1">
        <f>E151-K151</f>
        <v>5</v>
      </c>
      <c r="S151" s="2" t="s">
        <v>76</v>
      </c>
      <c r="T151" s="5">
        <f t="shared" ref="T151:T182" si="74">N151/B151</f>
        <v>-1.2244897959183673E-2</v>
      </c>
      <c r="U151" s="5">
        <f t="shared" si="59"/>
        <v>1.432550736171906E-2</v>
      </c>
      <c r="V151" s="5">
        <f t="shared" si="59"/>
        <v>-2.3496240601503758E-2</v>
      </c>
      <c r="W151" s="5">
        <f t="shared" si="59"/>
        <v>1.2278978388998035E-3</v>
      </c>
    </row>
    <row r="152" spans="1:23" x14ac:dyDescent="0.2">
      <c r="A152" s="2"/>
      <c r="B152" s="2"/>
      <c r="C152" s="1"/>
      <c r="D152" s="1"/>
      <c r="E152" s="1"/>
      <c r="G152" s="2"/>
      <c r="H152" s="2"/>
      <c r="I152" s="1"/>
      <c r="J152" s="1"/>
      <c r="K152" s="1"/>
      <c r="M152" s="2"/>
      <c r="N152" s="1"/>
      <c r="O152" s="1"/>
      <c r="P152" s="1"/>
      <c r="Q152" s="1"/>
      <c r="S152" s="2"/>
      <c r="T152" s="5"/>
      <c r="U152" s="5"/>
      <c r="V152" s="5"/>
      <c r="W152" s="5"/>
    </row>
    <row r="153" spans="1:23" x14ac:dyDescent="0.2">
      <c r="A153" s="2" t="s">
        <v>77</v>
      </c>
      <c r="B153" s="1">
        <v>1418</v>
      </c>
      <c r="C153" s="1">
        <v>5128</v>
      </c>
      <c r="D153" s="1">
        <v>2774</v>
      </c>
      <c r="E153" s="1">
        <v>9338</v>
      </c>
      <c r="G153" s="2" t="s">
        <v>77</v>
      </c>
      <c r="H153" s="1">
        <v>1535</v>
      </c>
      <c r="I153" s="1">
        <v>4496</v>
      </c>
      <c r="J153" s="1">
        <v>3214</v>
      </c>
      <c r="K153" s="1">
        <v>9264</v>
      </c>
      <c r="M153" s="2" t="s">
        <v>77</v>
      </c>
      <c r="N153" s="1">
        <f>B153-H153</f>
        <v>-117</v>
      </c>
      <c r="O153" s="1">
        <f>C153-I153</f>
        <v>632</v>
      </c>
      <c r="P153" s="1">
        <f>D153-J153</f>
        <v>-440</v>
      </c>
      <c r="Q153" s="1">
        <f>E153-K153</f>
        <v>74</v>
      </c>
      <c r="S153" s="2" t="s">
        <v>77</v>
      </c>
      <c r="T153" s="5">
        <f t="shared" ref="T153:W184" si="75">N153/B153</f>
        <v>-8.2510578279266569E-2</v>
      </c>
      <c r="U153" s="5">
        <f t="shared" si="75"/>
        <v>0.12324492979719189</v>
      </c>
      <c r="V153" s="5">
        <f t="shared" si="75"/>
        <v>-0.15861571737563085</v>
      </c>
      <c r="W153" s="5">
        <f t="shared" si="75"/>
        <v>7.9246091240094234E-3</v>
      </c>
    </row>
    <row r="154" spans="1:23" x14ac:dyDescent="0.2">
      <c r="A154" s="2"/>
      <c r="B154" s="1"/>
      <c r="C154" s="1"/>
      <c r="D154" s="1"/>
      <c r="E154" s="1"/>
      <c r="G154" s="2"/>
      <c r="H154" s="1"/>
      <c r="I154" s="1"/>
      <c r="J154" s="1"/>
      <c r="K154" s="1"/>
      <c r="M154" s="2"/>
      <c r="N154" s="1"/>
      <c r="O154" s="1"/>
      <c r="P154" s="1"/>
      <c r="Q154" s="1"/>
      <c r="S154" s="2"/>
      <c r="T154" s="5"/>
      <c r="U154" s="5"/>
      <c r="V154" s="5"/>
      <c r="W154" s="5"/>
    </row>
    <row r="155" spans="1:23" x14ac:dyDescent="0.2">
      <c r="A155" s="2" t="s">
        <v>78</v>
      </c>
      <c r="B155" s="1">
        <v>2068</v>
      </c>
      <c r="C155" s="1">
        <v>1782</v>
      </c>
      <c r="D155" s="1">
        <v>2103</v>
      </c>
      <c r="E155" s="1">
        <v>5962</v>
      </c>
      <c r="G155" s="2" t="s">
        <v>78</v>
      </c>
      <c r="H155" s="1">
        <v>2103</v>
      </c>
      <c r="I155" s="1">
        <v>1737</v>
      </c>
      <c r="J155" s="1">
        <v>2114</v>
      </c>
      <c r="K155" s="1">
        <v>5963</v>
      </c>
      <c r="M155" s="2" t="s">
        <v>78</v>
      </c>
      <c r="N155" s="1">
        <f>B155-H155</f>
        <v>-35</v>
      </c>
      <c r="O155" s="1">
        <f>C155-I155</f>
        <v>45</v>
      </c>
      <c r="P155" s="1">
        <f>D155-J155</f>
        <v>-11</v>
      </c>
      <c r="Q155" s="1">
        <f>E155-K155</f>
        <v>-1</v>
      </c>
      <c r="S155" s="2" t="s">
        <v>78</v>
      </c>
      <c r="T155" s="5">
        <f t="shared" ref="T155:T186" si="76">N155/B155</f>
        <v>-1.6924564796905222E-2</v>
      </c>
      <c r="U155" s="5">
        <f t="shared" si="75"/>
        <v>2.5252525252525252E-2</v>
      </c>
      <c r="V155" s="5">
        <f t="shared" si="75"/>
        <v>-5.2306229196386117E-3</v>
      </c>
      <c r="W155" s="5">
        <f t="shared" si="75"/>
        <v>-1.677289500167729E-4</v>
      </c>
    </row>
    <row r="156" spans="1:23" x14ac:dyDescent="0.2">
      <c r="A156" s="2"/>
      <c r="B156" s="1"/>
      <c r="C156" s="1"/>
      <c r="D156" s="1"/>
      <c r="E156" s="1"/>
      <c r="G156" s="2"/>
      <c r="H156" s="1"/>
      <c r="I156" s="1"/>
      <c r="J156" s="1"/>
      <c r="K156" s="1"/>
      <c r="M156" s="2"/>
      <c r="N156" s="1"/>
      <c r="O156" s="1"/>
      <c r="P156" s="1"/>
      <c r="Q156" s="1"/>
      <c r="S156" s="2"/>
      <c r="T156" s="5"/>
      <c r="U156" s="5"/>
      <c r="V156" s="5"/>
      <c r="W156" s="5"/>
    </row>
    <row r="157" spans="1:23" x14ac:dyDescent="0.2">
      <c r="A157" s="2" t="s">
        <v>79</v>
      </c>
      <c r="B157" s="1">
        <v>3031</v>
      </c>
      <c r="C157" s="1">
        <v>8191</v>
      </c>
      <c r="D157" s="1">
        <v>5200</v>
      </c>
      <c r="E157" s="1">
        <v>16460</v>
      </c>
      <c r="G157" s="2" t="s">
        <v>79</v>
      </c>
      <c r="H157" s="1">
        <v>3097</v>
      </c>
      <c r="I157" s="1">
        <v>7974</v>
      </c>
      <c r="J157" s="1">
        <v>5282</v>
      </c>
      <c r="K157" s="1">
        <v>16390</v>
      </c>
      <c r="M157" s="2" t="s">
        <v>79</v>
      </c>
      <c r="N157" s="1">
        <f>B157-H157</f>
        <v>-66</v>
      </c>
      <c r="O157" s="1">
        <f>C157-I157</f>
        <v>217</v>
      </c>
      <c r="P157" s="1">
        <f>D157-J157</f>
        <v>-82</v>
      </c>
      <c r="Q157" s="1">
        <f>E157-K157</f>
        <v>70</v>
      </c>
      <c r="S157" s="2" t="s">
        <v>79</v>
      </c>
      <c r="T157" s="5">
        <f t="shared" ref="T157:T188" si="77">N157/B157</f>
        <v>-2.1774991751897062E-2</v>
      </c>
      <c r="U157" s="5">
        <f t="shared" si="75"/>
        <v>2.6492491759247956E-2</v>
      </c>
      <c r="V157" s="5">
        <f t="shared" si="75"/>
        <v>-1.5769230769230768E-2</v>
      </c>
      <c r="W157" s="5">
        <f t="shared" si="75"/>
        <v>4.2527339003645198E-3</v>
      </c>
    </row>
    <row r="158" spans="1:23" x14ac:dyDescent="0.2">
      <c r="A158" s="2"/>
      <c r="B158" s="1"/>
      <c r="C158" s="1"/>
      <c r="D158" s="1"/>
      <c r="E158" s="1"/>
      <c r="G158" s="2"/>
      <c r="H158" s="1"/>
      <c r="I158" s="1"/>
      <c r="J158" s="1"/>
      <c r="K158" s="1"/>
      <c r="M158" s="2"/>
      <c r="N158" s="1"/>
      <c r="O158" s="1"/>
      <c r="P158" s="1"/>
      <c r="Q158" s="1"/>
      <c r="S158" s="2"/>
      <c r="T158" s="5"/>
      <c r="U158" s="5"/>
      <c r="V158" s="5"/>
      <c r="W158" s="5"/>
    </row>
    <row r="159" spans="1:23" x14ac:dyDescent="0.2">
      <c r="A159" s="2" t="s">
        <v>80</v>
      </c>
      <c r="B159" s="2">
        <v>964</v>
      </c>
      <c r="C159" s="1">
        <v>2058</v>
      </c>
      <c r="D159" s="1">
        <v>1893</v>
      </c>
      <c r="E159" s="1">
        <v>4928</v>
      </c>
      <c r="G159" s="2" t="s">
        <v>80</v>
      </c>
      <c r="H159" s="1">
        <v>1022</v>
      </c>
      <c r="I159" s="1">
        <v>1779</v>
      </c>
      <c r="J159" s="1">
        <v>2098</v>
      </c>
      <c r="K159" s="1">
        <v>4912</v>
      </c>
      <c r="M159" s="2" t="s">
        <v>80</v>
      </c>
      <c r="N159" s="1">
        <f>B159-H159</f>
        <v>-58</v>
      </c>
      <c r="O159" s="1">
        <f>C159-I159</f>
        <v>279</v>
      </c>
      <c r="P159" s="1">
        <f>D159-J159</f>
        <v>-205</v>
      </c>
      <c r="Q159" s="1">
        <f>E159-K159</f>
        <v>16</v>
      </c>
      <c r="S159" s="2" t="s">
        <v>80</v>
      </c>
      <c r="T159" s="5">
        <f t="shared" ref="T159:T190" si="78">N159/B159</f>
        <v>-6.0165975103734441E-2</v>
      </c>
      <c r="U159" s="5">
        <f t="shared" si="75"/>
        <v>0.13556851311953352</v>
      </c>
      <c r="V159" s="5">
        <f t="shared" si="75"/>
        <v>-0.10829371368198626</v>
      </c>
      <c r="W159" s="5">
        <f t="shared" si="75"/>
        <v>3.246753246753247E-3</v>
      </c>
    </row>
    <row r="160" spans="1:23" x14ac:dyDescent="0.2">
      <c r="A160" s="2"/>
      <c r="B160" s="2"/>
      <c r="C160" s="1"/>
      <c r="D160" s="1"/>
      <c r="E160" s="1"/>
      <c r="G160" s="2"/>
      <c r="H160" s="1"/>
      <c r="I160" s="1"/>
      <c r="J160" s="1"/>
      <c r="K160" s="1"/>
      <c r="M160" s="2"/>
      <c r="N160" s="1"/>
      <c r="O160" s="1"/>
      <c r="P160" s="1"/>
      <c r="Q160" s="1"/>
      <c r="S160" s="2"/>
      <c r="T160" s="5"/>
      <c r="U160" s="5"/>
      <c r="V160" s="5"/>
      <c r="W160" s="5"/>
    </row>
    <row r="161" spans="1:23" x14ac:dyDescent="0.2">
      <c r="A161" s="2" t="s">
        <v>81</v>
      </c>
      <c r="B161" s="1">
        <v>108167</v>
      </c>
      <c r="C161" s="1">
        <v>84256</v>
      </c>
      <c r="D161" s="1">
        <v>77944</v>
      </c>
      <c r="E161" s="1">
        <v>271840</v>
      </c>
      <c r="G161" s="2" t="s">
        <v>81</v>
      </c>
      <c r="H161" s="1">
        <v>106655</v>
      </c>
      <c r="I161" s="1">
        <v>84235</v>
      </c>
      <c r="J161" s="1">
        <v>78353</v>
      </c>
      <c r="K161" s="1">
        <v>270693</v>
      </c>
      <c r="M161" s="2" t="s">
        <v>81</v>
      </c>
      <c r="N161" s="1">
        <f>B161-H161</f>
        <v>1512</v>
      </c>
      <c r="O161" s="1">
        <f>C161-I161</f>
        <v>21</v>
      </c>
      <c r="P161" s="1">
        <f>D161-J161</f>
        <v>-409</v>
      </c>
      <c r="Q161" s="1">
        <f>E161-K161</f>
        <v>1147</v>
      </c>
      <c r="S161" s="2" t="s">
        <v>81</v>
      </c>
      <c r="T161" s="5">
        <f t="shared" ref="T161:T208" si="79">N161/B161</f>
        <v>1.3978385274621649E-2</v>
      </c>
      <c r="U161" s="5">
        <f t="shared" si="75"/>
        <v>2.492404101785036E-4</v>
      </c>
      <c r="V161" s="5">
        <f t="shared" si="75"/>
        <v>-5.2473570768757057E-3</v>
      </c>
      <c r="W161" s="5">
        <f t="shared" si="75"/>
        <v>4.2193937610359037E-3</v>
      </c>
    </row>
    <row r="162" spans="1:23" x14ac:dyDescent="0.2">
      <c r="A162" s="2"/>
      <c r="B162" s="1"/>
      <c r="C162" s="1"/>
      <c r="D162" s="1"/>
      <c r="E162" s="1"/>
      <c r="G162" s="2"/>
      <c r="H162" s="1"/>
      <c r="I162" s="1"/>
      <c r="J162" s="1"/>
      <c r="K162" s="1"/>
      <c r="M162" s="2"/>
      <c r="N162" s="1"/>
      <c r="O162" s="1"/>
      <c r="P162" s="1"/>
      <c r="Q162" s="1"/>
      <c r="S162" s="2"/>
      <c r="T162" s="5"/>
      <c r="U162" s="5"/>
      <c r="V162" s="5"/>
      <c r="W162" s="5"/>
    </row>
    <row r="163" spans="1:23" x14ac:dyDescent="0.2">
      <c r="A163" s="2" t="s">
        <v>82</v>
      </c>
      <c r="B163" s="1">
        <v>15251</v>
      </c>
      <c r="C163" s="1">
        <v>20663</v>
      </c>
      <c r="D163" s="1">
        <v>18413</v>
      </c>
      <c r="E163" s="1">
        <v>54620</v>
      </c>
      <c r="G163" s="2" t="s">
        <v>82</v>
      </c>
      <c r="H163" s="1">
        <v>15147</v>
      </c>
      <c r="I163" s="1">
        <v>20534</v>
      </c>
      <c r="J163" s="1">
        <v>18456</v>
      </c>
      <c r="K163" s="1">
        <v>54417</v>
      </c>
      <c r="M163" s="2" t="s">
        <v>82</v>
      </c>
      <c r="N163" s="1">
        <f>B163-H163</f>
        <v>104</v>
      </c>
      <c r="O163" s="1">
        <f>C163-I163</f>
        <v>129</v>
      </c>
      <c r="P163" s="1">
        <f>D163-J163</f>
        <v>-43</v>
      </c>
      <c r="Q163" s="1">
        <f>E163-K163</f>
        <v>203</v>
      </c>
      <c r="S163" s="2" t="s">
        <v>82</v>
      </c>
      <c r="T163" s="5">
        <f t="shared" ref="T163:T208" si="80">N163/B163</f>
        <v>6.8192249688545014E-3</v>
      </c>
      <c r="U163" s="5">
        <f t="shared" si="75"/>
        <v>6.2430431205536463E-3</v>
      </c>
      <c r="V163" s="5">
        <f t="shared" si="75"/>
        <v>-2.335306576875034E-3</v>
      </c>
      <c r="W163" s="5">
        <f t="shared" si="75"/>
        <v>3.7165873306481143E-3</v>
      </c>
    </row>
    <row r="164" spans="1:23" x14ac:dyDescent="0.2">
      <c r="A164" s="2"/>
      <c r="B164" s="1"/>
      <c r="C164" s="1"/>
      <c r="D164" s="1"/>
      <c r="E164" s="1"/>
      <c r="G164" s="2"/>
      <c r="H164" s="1"/>
      <c r="I164" s="1"/>
      <c r="J164" s="1"/>
      <c r="K164" s="1"/>
      <c r="M164" s="2"/>
      <c r="N164" s="1"/>
      <c r="O164" s="1"/>
      <c r="P164" s="1"/>
      <c r="Q164" s="1"/>
      <c r="S164" s="2"/>
      <c r="T164" s="5"/>
      <c r="U164" s="5"/>
      <c r="V164" s="5"/>
      <c r="W164" s="5"/>
    </row>
    <row r="165" spans="1:23" x14ac:dyDescent="0.2">
      <c r="A165" s="2" t="s">
        <v>83</v>
      </c>
      <c r="B165" s="1">
        <v>4050</v>
      </c>
      <c r="C165" s="1">
        <v>3702</v>
      </c>
      <c r="D165" s="1">
        <v>4493</v>
      </c>
      <c r="E165" s="1">
        <v>12278</v>
      </c>
      <c r="G165" s="2" t="s">
        <v>83</v>
      </c>
      <c r="H165" s="1">
        <v>3999</v>
      </c>
      <c r="I165" s="1">
        <v>3703</v>
      </c>
      <c r="J165" s="1">
        <v>4512</v>
      </c>
      <c r="K165" s="1">
        <v>12246</v>
      </c>
      <c r="M165" s="2" t="s">
        <v>83</v>
      </c>
      <c r="N165" s="1">
        <f>B165-H165</f>
        <v>51</v>
      </c>
      <c r="O165" s="1">
        <f>C165-I165</f>
        <v>-1</v>
      </c>
      <c r="P165" s="1">
        <f>D165-J165</f>
        <v>-19</v>
      </c>
      <c r="Q165" s="1">
        <f>E165-K165</f>
        <v>32</v>
      </c>
      <c r="S165" s="2" t="s">
        <v>83</v>
      </c>
      <c r="T165" s="5">
        <f t="shared" ref="T165:T208" si="81">N165/B165</f>
        <v>1.2592592592592593E-2</v>
      </c>
      <c r="U165" s="5">
        <f t="shared" si="75"/>
        <v>-2.7012425715829282E-4</v>
      </c>
      <c r="V165" s="5">
        <f t="shared" si="75"/>
        <v>-4.2288003561095034E-3</v>
      </c>
      <c r="W165" s="5">
        <f t="shared" si="75"/>
        <v>2.6062876690014659E-3</v>
      </c>
    </row>
    <row r="166" spans="1:23" x14ac:dyDescent="0.2">
      <c r="A166" s="2"/>
      <c r="B166" s="1"/>
      <c r="C166" s="1"/>
      <c r="D166" s="1"/>
      <c r="E166" s="1"/>
      <c r="G166" s="2"/>
      <c r="H166" s="1"/>
      <c r="I166" s="1"/>
      <c r="J166" s="1"/>
      <c r="K166" s="1"/>
      <c r="M166" s="2"/>
      <c r="N166" s="1"/>
      <c r="O166" s="1"/>
      <c r="P166" s="1"/>
      <c r="Q166" s="1"/>
      <c r="S166" s="2"/>
      <c r="T166" s="5"/>
      <c r="U166" s="5"/>
      <c r="V166" s="5"/>
      <c r="W166" s="5"/>
    </row>
    <row r="167" spans="1:23" x14ac:dyDescent="0.2">
      <c r="A167" s="2" t="s">
        <v>84</v>
      </c>
      <c r="B167" s="2">
        <v>839</v>
      </c>
      <c r="C167" s="1">
        <v>1516</v>
      </c>
      <c r="D167" s="2">
        <v>695</v>
      </c>
      <c r="E167" s="1">
        <v>3053</v>
      </c>
      <c r="G167" s="2" t="s">
        <v>84</v>
      </c>
      <c r="H167" s="2">
        <v>819</v>
      </c>
      <c r="I167" s="1">
        <v>1462</v>
      </c>
      <c r="J167" s="2">
        <v>755</v>
      </c>
      <c r="K167" s="1">
        <v>3038</v>
      </c>
      <c r="M167" s="2" t="s">
        <v>84</v>
      </c>
      <c r="N167" s="1">
        <f>B167-H167</f>
        <v>20</v>
      </c>
      <c r="O167" s="1">
        <f>C167-I167</f>
        <v>54</v>
      </c>
      <c r="P167" s="1">
        <f>D167-J167</f>
        <v>-60</v>
      </c>
      <c r="Q167" s="1">
        <f>E167-K167</f>
        <v>15</v>
      </c>
      <c r="S167" s="2" t="s">
        <v>84</v>
      </c>
      <c r="T167" s="5">
        <f t="shared" ref="T167:T208" si="82">N167/B167</f>
        <v>2.3837902264600714E-2</v>
      </c>
      <c r="U167" s="5">
        <f t="shared" si="75"/>
        <v>3.5620052770448551E-2</v>
      </c>
      <c r="V167" s="5">
        <f t="shared" si="75"/>
        <v>-8.6330935251798566E-2</v>
      </c>
      <c r="W167" s="5">
        <f t="shared" si="75"/>
        <v>4.9132001310186703E-3</v>
      </c>
    </row>
    <row r="168" spans="1:23" x14ac:dyDescent="0.2">
      <c r="A168" s="2"/>
      <c r="B168" s="2"/>
      <c r="C168" s="1"/>
      <c r="D168" s="2"/>
      <c r="E168" s="1"/>
      <c r="G168" s="2"/>
      <c r="H168" s="2"/>
      <c r="I168" s="1"/>
      <c r="J168" s="2"/>
      <c r="K168" s="1"/>
      <c r="M168" s="2"/>
      <c r="N168" s="1"/>
      <c r="O168" s="1"/>
      <c r="P168" s="1"/>
      <c r="Q168" s="1"/>
      <c r="S168" s="2"/>
      <c r="T168" s="5"/>
      <c r="U168" s="5"/>
      <c r="V168" s="5"/>
      <c r="W168" s="5"/>
    </row>
    <row r="169" spans="1:23" x14ac:dyDescent="0.2">
      <c r="A169" s="2" t="s">
        <v>85</v>
      </c>
      <c r="B169" s="1">
        <v>1277</v>
      </c>
      <c r="C169" s="1">
        <v>3124</v>
      </c>
      <c r="D169" s="1">
        <v>2453</v>
      </c>
      <c r="E169" s="1">
        <v>6862</v>
      </c>
      <c r="G169" s="2" t="s">
        <v>85</v>
      </c>
      <c r="H169" s="1">
        <v>1290</v>
      </c>
      <c r="I169" s="1">
        <v>3076</v>
      </c>
      <c r="J169" s="1">
        <v>2474</v>
      </c>
      <c r="K169" s="1">
        <v>6849</v>
      </c>
      <c r="M169" s="2" t="s">
        <v>85</v>
      </c>
      <c r="N169" s="1">
        <f>B169-H169</f>
        <v>-13</v>
      </c>
      <c r="O169" s="1">
        <f>C169-I169</f>
        <v>48</v>
      </c>
      <c r="P169" s="1">
        <f>D169-J169</f>
        <v>-21</v>
      </c>
      <c r="Q169" s="1">
        <f>E169-K169</f>
        <v>13</v>
      </c>
      <c r="S169" s="2" t="s">
        <v>85</v>
      </c>
      <c r="T169" s="5">
        <f t="shared" ref="T169:T208" si="83">N169/B169</f>
        <v>-1.0180109631949883E-2</v>
      </c>
      <c r="U169" s="5">
        <f t="shared" si="75"/>
        <v>1.5364916773367477E-2</v>
      </c>
      <c r="V169" s="5">
        <f t="shared" si="75"/>
        <v>-8.5609457806767215E-3</v>
      </c>
      <c r="W169" s="5">
        <f t="shared" si="75"/>
        <v>1.8944914019236375E-3</v>
      </c>
    </row>
    <row r="170" spans="1:23" x14ac:dyDescent="0.2">
      <c r="A170" s="2"/>
      <c r="B170" s="1"/>
      <c r="C170" s="1"/>
      <c r="D170" s="1"/>
      <c r="E170" s="1"/>
      <c r="G170" s="2"/>
      <c r="H170" s="1"/>
      <c r="I170" s="1"/>
      <c r="J170" s="1"/>
      <c r="K170" s="1"/>
      <c r="M170" s="2"/>
      <c r="N170" s="1"/>
      <c r="O170" s="1"/>
      <c r="P170" s="1"/>
      <c r="Q170" s="1"/>
      <c r="S170" s="2"/>
      <c r="T170" s="5"/>
      <c r="U170" s="5"/>
      <c r="V170" s="5"/>
      <c r="W170" s="5"/>
    </row>
    <row r="171" spans="1:23" x14ac:dyDescent="0.2">
      <c r="A171" s="2" t="s">
        <v>86</v>
      </c>
      <c r="B171" s="1">
        <v>36631</v>
      </c>
      <c r="C171" s="1">
        <v>32413</v>
      </c>
      <c r="D171" s="1">
        <v>42636</v>
      </c>
      <c r="E171" s="1">
        <v>112252</v>
      </c>
      <c r="G171" s="2" t="s">
        <v>86</v>
      </c>
      <c r="H171" s="1">
        <v>36368</v>
      </c>
      <c r="I171" s="1">
        <v>31867</v>
      </c>
      <c r="J171" s="1">
        <v>43176</v>
      </c>
      <c r="K171" s="1">
        <v>111980</v>
      </c>
      <c r="M171" s="2" t="s">
        <v>86</v>
      </c>
      <c r="N171" s="1">
        <f>B171-H171</f>
        <v>263</v>
      </c>
      <c r="O171" s="1">
        <f>C171-I171</f>
        <v>546</v>
      </c>
      <c r="P171" s="1">
        <f>D171-J171</f>
        <v>-540</v>
      </c>
      <c r="Q171" s="1">
        <f>E171-K171</f>
        <v>272</v>
      </c>
      <c r="S171" s="2" t="s">
        <v>86</v>
      </c>
      <c r="T171" s="5">
        <f t="shared" ref="T171:T208" si="84">N171/B171</f>
        <v>7.1797111735961341E-3</v>
      </c>
      <c r="U171" s="5">
        <f t="shared" si="75"/>
        <v>1.6845093018233424E-2</v>
      </c>
      <c r="V171" s="5">
        <f t="shared" si="75"/>
        <v>-1.2665353222628765E-2</v>
      </c>
      <c r="W171" s="5">
        <f t="shared" si="75"/>
        <v>2.4231194098991555E-3</v>
      </c>
    </row>
    <row r="172" spans="1:23" x14ac:dyDescent="0.2">
      <c r="A172" s="2"/>
      <c r="B172" s="1"/>
      <c r="C172" s="1"/>
      <c r="D172" s="1"/>
      <c r="E172" s="1"/>
      <c r="G172" s="2"/>
      <c r="H172" s="1"/>
      <c r="I172" s="1"/>
      <c r="J172" s="1"/>
      <c r="K172" s="1"/>
      <c r="M172" s="2"/>
      <c r="N172" s="1"/>
      <c r="O172" s="1"/>
      <c r="P172" s="1"/>
      <c r="Q172" s="1"/>
      <c r="S172" s="2"/>
      <c r="T172" s="5"/>
      <c r="U172" s="5"/>
      <c r="V172" s="5"/>
      <c r="W172" s="5"/>
    </row>
    <row r="173" spans="1:23" x14ac:dyDescent="0.2">
      <c r="A173" s="2" t="s">
        <v>87</v>
      </c>
      <c r="B173" s="1">
        <v>1782</v>
      </c>
      <c r="C173" s="1">
        <v>3559</v>
      </c>
      <c r="D173" s="1">
        <v>2414</v>
      </c>
      <c r="E173" s="1">
        <v>7764</v>
      </c>
      <c r="G173" s="2" t="s">
        <v>87</v>
      </c>
      <c r="H173" s="1">
        <v>1775</v>
      </c>
      <c r="I173" s="1">
        <v>3494</v>
      </c>
      <c r="J173" s="1">
        <v>2458</v>
      </c>
      <c r="K173" s="1">
        <v>7736</v>
      </c>
      <c r="M173" s="2" t="s">
        <v>87</v>
      </c>
      <c r="N173" s="1">
        <f>B173-H173</f>
        <v>7</v>
      </c>
      <c r="O173" s="1">
        <f>C173-I173</f>
        <v>65</v>
      </c>
      <c r="P173" s="1">
        <f>D173-J173</f>
        <v>-44</v>
      </c>
      <c r="Q173" s="1">
        <f>E173-K173</f>
        <v>28</v>
      </c>
      <c r="S173" s="2" t="s">
        <v>87</v>
      </c>
      <c r="T173" s="5">
        <f t="shared" ref="T173:T208" si="85">N173/B173</f>
        <v>3.9281705948372618E-3</v>
      </c>
      <c r="U173" s="5">
        <f t="shared" si="75"/>
        <v>1.8263557178982859E-2</v>
      </c>
      <c r="V173" s="5">
        <f t="shared" si="75"/>
        <v>-1.8227009113504555E-2</v>
      </c>
      <c r="W173" s="5">
        <f t="shared" si="75"/>
        <v>3.6063884595569293E-3</v>
      </c>
    </row>
    <row r="174" spans="1:23" x14ac:dyDescent="0.2">
      <c r="A174" s="2"/>
      <c r="B174" s="1"/>
      <c r="C174" s="1"/>
      <c r="D174" s="1"/>
      <c r="E174" s="1"/>
      <c r="G174" s="2"/>
      <c r="H174" s="1"/>
      <c r="I174" s="1"/>
      <c r="J174" s="1"/>
      <c r="K174" s="1"/>
      <c r="M174" s="2"/>
      <c r="N174" s="1"/>
      <c r="O174" s="1"/>
      <c r="P174" s="1"/>
      <c r="Q174" s="1"/>
      <c r="S174" s="2"/>
      <c r="T174" s="5"/>
      <c r="U174" s="5"/>
      <c r="V174" s="5"/>
      <c r="W174" s="5"/>
    </row>
    <row r="175" spans="1:23" x14ac:dyDescent="0.2">
      <c r="A175" s="2" t="s">
        <v>88</v>
      </c>
      <c r="B175" s="1">
        <v>1667</v>
      </c>
      <c r="C175" s="1">
        <v>15184</v>
      </c>
      <c r="D175" s="1">
        <v>3564</v>
      </c>
      <c r="E175" s="1">
        <v>20440</v>
      </c>
      <c r="G175" s="2" t="s">
        <v>88</v>
      </c>
      <c r="H175" s="1">
        <v>1744</v>
      </c>
      <c r="I175" s="1">
        <v>14971</v>
      </c>
      <c r="J175" s="1">
        <v>3682</v>
      </c>
      <c r="K175" s="1">
        <v>20423</v>
      </c>
      <c r="M175" s="2" t="s">
        <v>88</v>
      </c>
      <c r="N175" s="1">
        <f>B175-H175</f>
        <v>-77</v>
      </c>
      <c r="O175" s="1">
        <f>C175-I175</f>
        <v>213</v>
      </c>
      <c r="P175" s="1">
        <f>D175-J175</f>
        <v>-118</v>
      </c>
      <c r="Q175" s="1">
        <f>E175-K175</f>
        <v>17</v>
      </c>
      <c r="S175" s="2" t="s">
        <v>88</v>
      </c>
      <c r="T175" s="5">
        <f t="shared" ref="T175:T208" si="86">N175/B175</f>
        <v>-4.6190761847630477E-2</v>
      </c>
      <c r="U175" s="5">
        <f t="shared" si="75"/>
        <v>1.4027924130663857E-2</v>
      </c>
      <c r="V175" s="5">
        <f t="shared" si="75"/>
        <v>-3.3108866442199777E-2</v>
      </c>
      <c r="W175" s="5">
        <f t="shared" si="75"/>
        <v>8.3170254403131113E-4</v>
      </c>
    </row>
    <row r="176" spans="1:23" x14ac:dyDescent="0.2">
      <c r="A176" s="2"/>
      <c r="B176" s="1"/>
      <c r="C176" s="1"/>
      <c r="D176" s="1"/>
      <c r="E176" s="1"/>
      <c r="G176" s="2"/>
      <c r="H176" s="1"/>
      <c r="I176" s="1"/>
      <c r="J176" s="1"/>
      <c r="K176" s="1"/>
      <c r="M176" s="2"/>
      <c r="N176" s="1"/>
      <c r="O176" s="1"/>
      <c r="P176" s="1"/>
      <c r="Q176" s="1"/>
      <c r="S176" s="2"/>
      <c r="T176" s="5"/>
      <c r="U176" s="5"/>
      <c r="V176" s="5"/>
      <c r="W176" s="5"/>
    </row>
    <row r="177" spans="1:23" x14ac:dyDescent="0.2">
      <c r="A177" s="2" t="s">
        <v>89</v>
      </c>
      <c r="B177" s="1">
        <v>18900</v>
      </c>
      <c r="C177" s="1">
        <v>17885</v>
      </c>
      <c r="D177" s="1">
        <v>18723</v>
      </c>
      <c r="E177" s="1">
        <v>55908</v>
      </c>
      <c r="G177" s="2" t="s">
        <v>89</v>
      </c>
      <c r="H177" s="1">
        <v>18764</v>
      </c>
      <c r="I177" s="1">
        <v>17823</v>
      </c>
      <c r="J177" s="1">
        <v>18857</v>
      </c>
      <c r="K177" s="1">
        <v>55835</v>
      </c>
      <c r="M177" s="2" t="s">
        <v>89</v>
      </c>
      <c r="N177" s="1">
        <f>B177-H177</f>
        <v>136</v>
      </c>
      <c r="O177" s="1">
        <f>C177-I177</f>
        <v>62</v>
      </c>
      <c r="P177" s="1">
        <f>D177-J177</f>
        <v>-134</v>
      </c>
      <c r="Q177" s="1">
        <f>E177-K177</f>
        <v>73</v>
      </c>
      <c r="S177" s="2" t="s">
        <v>89</v>
      </c>
      <c r="T177" s="5">
        <f t="shared" ref="T177:T208" si="87">N177/B177</f>
        <v>7.1957671957671955E-3</v>
      </c>
      <c r="U177" s="5">
        <f t="shared" si="75"/>
        <v>3.4665921162985742E-3</v>
      </c>
      <c r="V177" s="5">
        <f t="shared" si="75"/>
        <v>-7.1569727073652724E-3</v>
      </c>
      <c r="W177" s="5">
        <f t="shared" si="75"/>
        <v>1.3057165343063604E-3</v>
      </c>
    </row>
    <row r="178" spans="1:23" x14ac:dyDescent="0.2">
      <c r="A178" s="2"/>
      <c r="B178" s="1"/>
      <c r="C178" s="1"/>
      <c r="D178" s="1"/>
      <c r="E178" s="1"/>
      <c r="G178" s="2"/>
      <c r="H178" s="1"/>
      <c r="I178" s="1"/>
      <c r="J178" s="1"/>
      <c r="K178" s="1"/>
      <c r="M178" s="2"/>
      <c r="N178" s="1"/>
      <c r="O178" s="1"/>
      <c r="P178" s="1"/>
      <c r="Q178" s="1"/>
      <c r="S178" s="2"/>
      <c r="T178" s="5"/>
      <c r="U178" s="5"/>
      <c r="V178" s="5"/>
      <c r="W178" s="5"/>
    </row>
    <row r="179" spans="1:23" x14ac:dyDescent="0.2">
      <c r="A179" s="2" t="s">
        <v>90</v>
      </c>
      <c r="B179" s="1">
        <v>3169</v>
      </c>
      <c r="C179" s="1">
        <v>3378</v>
      </c>
      <c r="D179" s="1">
        <v>4453</v>
      </c>
      <c r="E179" s="1">
        <v>11015</v>
      </c>
      <c r="G179" s="2" t="s">
        <v>90</v>
      </c>
      <c r="H179" s="1">
        <v>3130</v>
      </c>
      <c r="I179" s="1">
        <v>3376</v>
      </c>
      <c r="J179" s="1">
        <v>4463</v>
      </c>
      <c r="K179" s="1">
        <v>10984</v>
      </c>
      <c r="M179" s="2" t="s">
        <v>90</v>
      </c>
      <c r="N179" s="1">
        <f>B179-H179</f>
        <v>39</v>
      </c>
      <c r="O179" s="1">
        <f>C179-I179</f>
        <v>2</v>
      </c>
      <c r="P179" s="1">
        <f>D179-J179</f>
        <v>-10</v>
      </c>
      <c r="Q179" s="1">
        <f>E179-K179</f>
        <v>31</v>
      </c>
      <c r="S179" s="2" t="s">
        <v>90</v>
      </c>
      <c r="T179" s="5">
        <f t="shared" ref="T179:T208" si="88">N179/B179</f>
        <v>1.2306721363206059E-2</v>
      </c>
      <c r="U179" s="5">
        <f t="shared" si="75"/>
        <v>5.9206631142687976E-4</v>
      </c>
      <c r="V179" s="5">
        <f t="shared" si="75"/>
        <v>-2.2456770716370988E-3</v>
      </c>
      <c r="W179" s="5">
        <f t="shared" si="75"/>
        <v>2.814344076259646E-3</v>
      </c>
    </row>
    <row r="180" spans="1:23" x14ac:dyDescent="0.2">
      <c r="A180" s="2"/>
      <c r="B180" s="1"/>
      <c r="C180" s="1"/>
      <c r="D180" s="1"/>
      <c r="E180" s="1"/>
      <c r="G180" s="2"/>
      <c r="H180" s="1"/>
      <c r="I180" s="1"/>
      <c r="J180" s="1"/>
      <c r="K180" s="1"/>
      <c r="M180" s="2"/>
      <c r="N180" s="1"/>
      <c r="O180" s="1"/>
      <c r="P180" s="1"/>
      <c r="Q180" s="1"/>
      <c r="S180" s="2"/>
      <c r="T180" s="5"/>
      <c r="U180" s="5"/>
      <c r="V180" s="5"/>
      <c r="W180" s="5"/>
    </row>
    <row r="181" spans="1:23" x14ac:dyDescent="0.2">
      <c r="A181" s="2" t="s">
        <v>91</v>
      </c>
      <c r="B181" s="2">
        <v>686</v>
      </c>
      <c r="C181" s="1">
        <v>1862</v>
      </c>
      <c r="D181" s="1">
        <v>1149</v>
      </c>
      <c r="E181" s="1">
        <v>3705</v>
      </c>
      <c r="G181" s="2" t="s">
        <v>91</v>
      </c>
      <c r="H181" s="2">
        <v>687</v>
      </c>
      <c r="I181" s="1">
        <v>1810</v>
      </c>
      <c r="J181" s="1">
        <v>1199</v>
      </c>
      <c r="K181" s="1">
        <v>3704</v>
      </c>
      <c r="M181" s="2" t="s">
        <v>91</v>
      </c>
      <c r="N181" s="1">
        <f>B181-H181</f>
        <v>-1</v>
      </c>
      <c r="O181" s="1">
        <f>C181-I181</f>
        <v>52</v>
      </c>
      <c r="P181" s="1">
        <f>D181-J181</f>
        <v>-50</v>
      </c>
      <c r="Q181" s="1">
        <f>E181-K181</f>
        <v>1</v>
      </c>
      <c r="S181" s="2" t="s">
        <v>91</v>
      </c>
      <c r="T181" s="5">
        <f t="shared" ref="T181:T208" si="89">N181/B181</f>
        <v>-1.4577259475218659E-3</v>
      </c>
      <c r="U181" s="5">
        <f t="shared" si="75"/>
        <v>2.7926960257787327E-2</v>
      </c>
      <c r="V181" s="5">
        <f t="shared" si="75"/>
        <v>-4.3516100957354219E-2</v>
      </c>
      <c r="W181" s="5">
        <f t="shared" si="75"/>
        <v>2.6990553306342779E-4</v>
      </c>
    </row>
    <row r="182" spans="1:23" x14ac:dyDescent="0.2">
      <c r="A182" s="2"/>
      <c r="B182" s="2"/>
      <c r="C182" s="1"/>
      <c r="D182" s="1"/>
      <c r="E182" s="1"/>
      <c r="G182" s="2"/>
      <c r="H182" s="2"/>
      <c r="I182" s="1"/>
      <c r="J182" s="1"/>
      <c r="K182" s="1"/>
      <c r="M182" s="2"/>
      <c r="N182" s="1"/>
      <c r="O182" s="1"/>
      <c r="P182" s="1"/>
      <c r="Q182" s="1"/>
      <c r="S182" s="2"/>
      <c r="T182" s="5"/>
      <c r="U182" s="5"/>
      <c r="V182" s="5"/>
      <c r="W182" s="5"/>
    </row>
    <row r="183" spans="1:23" x14ac:dyDescent="0.2">
      <c r="A183" s="2" t="s">
        <v>92</v>
      </c>
      <c r="B183" s="1">
        <v>1728</v>
      </c>
      <c r="C183" s="1">
        <v>2740</v>
      </c>
      <c r="D183" s="1">
        <v>3092</v>
      </c>
      <c r="E183" s="1">
        <v>7571</v>
      </c>
      <c r="G183" s="2" t="s">
        <v>92</v>
      </c>
      <c r="H183" s="1">
        <v>1719</v>
      </c>
      <c r="I183" s="1">
        <v>2712</v>
      </c>
      <c r="J183" s="1">
        <v>3105</v>
      </c>
      <c r="K183" s="1">
        <v>7546</v>
      </c>
      <c r="M183" s="2" t="s">
        <v>92</v>
      </c>
      <c r="N183" s="1">
        <f>B183-H183</f>
        <v>9</v>
      </c>
      <c r="O183" s="1">
        <f>C183-I183</f>
        <v>28</v>
      </c>
      <c r="P183" s="1">
        <f>D183-J183</f>
        <v>-13</v>
      </c>
      <c r="Q183" s="1">
        <f>E183-K183</f>
        <v>25</v>
      </c>
      <c r="S183" s="2" t="s">
        <v>92</v>
      </c>
      <c r="T183" s="5">
        <f t="shared" ref="T183:T208" si="90">N183/B183</f>
        <v>5.208333333333333E-3</v>
      </c>
      <c r="U183" s="5">
        <f t="shared" si="75"/>
        <v>1.0218978102189781E-2</v>
      </c>
      <c r="V183" s="5">
        <f t="shared" si="75"/>
        <v>-4.2043984476067267E-3</v>
      </c>
      <c r="W183" s="5">
        <f t="shared" si="75"/>
        <v>3.3020737022850348E-3</v>
      </c>
    </row>
    <row r="184" spans="1:23" x14ac:dyDescent="0.2">
      <c r="A184" s="2"/>
      <c r="B184" s="1"/>
      <c r="C184" s="1"/>
      <c r="D184" s="1"/>
      <c r="E184" s="1"/>
      <c r="G184" s="2"/>
      <c r="H184" s="1"/>
      <c r="I184" s="1"/>
      <c r="J184" s="1"/>
      <c r="K184" s="1"/>
      <c r="M184" s="2"/>
      <c r="N184" s="1"/>
      <c r="O184" s="1"/>
      <c r="P184" s="1"/>
      <c r="Q184" s="1"/>
      <c r="S184" s="2"/>
      <c r="T184" s="5"/>
      <c r="U184" s="5"/>
      <c r="V184" s="5"/>
      <c r="W184" s="5"/>
    </row>
    <row r="185" spans="1:23" x14ac:dyDescent="0.2">
      <c r="A185" s="2" t="s">
        <v>93</v>
      </c>
      <c r="B185" s="1">
        <v>1008</v>
      </c>
      <c r="C185" s="1">
        <v>2123</v>
      </c>
      <c r="D185" s="1">
        <v>1537</v>
      </c>
      <c r="E185" s="1">
        <v>4683</v>
      </c>
      <c r="G185" s="2" t="s">
        <v>93</v>
      </c>
      <c r="H185" s="2">
        <v>990</v>
      </c>
      <c r="I185" s="1">
        <v>2121</v>
      </c>
      <c r="J185" s="1">
        <v>1552</v>
      </c>
      <c r="K185" s="1">
        <v>4678</v>
      </c>
      <c r="M185" s="2" t="s">
        <v>93</v>
      </c>
      <c r="N185" s="1">
        <f>B185-H185</f>
        <v>18</v>
      </c>
      <c r="O185" s="1">
        <f>C185-I185</f>
        <v>2</v>
      </c>
      <c r="P185" s="1">
        <f>D185-J185</f>
        <v>-15</v>
      </c>
      <c r="Q185" s="1">
        <f>E185-K185</f>
        <v>5</v>
      </c>
      <c r="S185" s="2" t="s">
        <v>93</v>
      </c>
      <c r="T185" s="5">
        <f t="shared" ref="T185:W208" si="91">N185/B185</f>
        <v>1.7857142857142856E-2</v>
      </c>
      <c r="U185" s="5">
        <f t="shared" si="91"/>
        <v>9.4206311822892137E-4</v>
      </c>
      <c r="V185" s="5">
        <f t="shared" si="91"/>
        <v>-9.7592713077423558E-3</v>
      </c>
      <c r="W185" s="5">
        <f t="shared" si="91"/>
        <v>1.0676916506512919E-3</v>
      </c>
    </row>
    <row r="186" spans="1:23" x14ac:dyDescent="0.2">
      <c r="A186" s="2"/>
      <c r="B186" s="1"/>
      <c r="C186" s="1"/>
      <c r="D186" s="1"/>
      <c r="E186" s="1"/>
      <c r="G186" s="2"/>
      <c r="H186" s="2"/>
      <c r="I186" s="1"/>
      <c r="J186" s="1"/>
      <c r="K186" s="1"/>
      <c r="M186" s="2"/>
      <c r="N186" s="1"/>
      <c r="O186" s="1"/>
      <c r="P186" s="1"/>
      <c r="Q186" s="1"/>
      <c r="S186" s="2"/>
      <c r="T186" s="5"/>
      <c r="U186" s="5"/>
      <c r="V186" s="5"/>
      <c r="W186" s="5"/>
    </row>
    <row r="187" spans="1:23" x14ac:dyDescent="0.2">
      <c r="A187" s="2" t="s">
        <v>94</v>
      </c>
      <c r="B187" s="1">
        <v>8621</v>
      </c>
      <c r="C187" s="1">
        <v>5321</v>
      </c>
      <c r="D187" s="1">
        <v>6577</v>
      </c>
      <c r="E187" s="1">
        <v>20568</v>
      </c>
      <c r="G187" s="2" t="s">
        <v>94</v>
      </c>
      <c r="H187" s="1">
        <v>8432</v>
      </c>
      <c r="I187" s="1">
        <v>5353</v>
      </c>
      <c r="J187" s="1">
        <v>6707</v>
      </c>
      <c r="K187" s="1">
        <v>20538</v>
      </c>
      <c r="M187" s="2" t="s">
        <v>94</v>
      </c>
      <c r="N187" s="1">
        <f>B187-H187</f>
        <v>189</v>
      </c>
      <c r="O187" s="1">
        <f>C187-I187</f>
        <v>-32</v>
      </c>
      <c r="P187" s="1">
        <f>D187-J187</f>
        <v>-130</v>
      </c>
      <c r="Q187" s="1">
        <f>E187-K187</f>
        <v>30</v>
      </c>
      <c r="S187" s="2" t="s">
        <v>94</v>
      </c>
      <c r="T187" s="5">
        <f t="shared" ref="T187:T208" si="92">N187/B187</f>
        <v>2.192321076441248E-2</v>
      </c>
      <c r="U187" s="5">
        <f t="shared" si="91"/>
        <v>-6.0139071603082126E-3</v>
      </c>
      <c r="V187" s="5">
        <f t="shared" si="91"/>
        <v>-1.9765850691804775E-2</v>
      </c>
      <c r="W187" s="5">
        <f t="shared" si="91"/>
        <v>1.4585764294049008E-3</v>
      </c>
    </row>
    <row r="188" spans="1:23" x14ac:dyDescent="0.2">
      <c r="A188" s="2"/>
      <c r="B188" s="1"/>
      <c r="C188" s="1"/>
      <c r="D188" s="1"/>
      <c r="E188" s="1"/>
      <c r="G188" s="2"/>
      <c r="H188" s="1"/>
      <c r="I188" s="1"/>
      <c r="J188" s="1"/>
      <c r="K188" s="1"/>
      <c r="M188" s="2"/>
      <c r="N188" s="1"/>
      <c r="O188" s="1"/>
      <c r="P188" s="1"/>
      <c r="Q188" s="1"/>
      <c r="S188" s="2"/>
      <c r="T188" s="5"/>
      <c r="U188" s="5"/>
      <c r="V188" s="5"/>
      <c r="W188" s="5"/>
    </row>
    <row r="189" spans="1:23" x14ac:dyDescent="0.2">
      <c r="A189" s="2" t="s">
        <v>95</v>
      </c>
      <c r="B189" s="1">
        <v>9645</v>
      </c>
      <c r="C189" s="1">
        <v>11482</v>
      </c>
      <c r="D189" s="1">
        <v>10584</v>
      </c>
      <c r="E189" s="1">
        <v>31795</v>
      </c>
      <c r="G189" s="2" t="s">
        <v>95</v>
      </c>
      <c r="H189" s="1">
        <v>9586</v>
      </c>
      <c r="I189" s="1">
        <v>11470</v>
      </c>
      <c r="J189" s="1">
        <v>10574</v>
      </c>
      <c r="K189" s="1">
        <v>31710</v>
      </c>
      <c r="M189" s="2" t="s">
        <v>95</v>
      </c>
      <c r="N189" s="1">
        <f>B189-H189</f>
        <v>59</v>
      </c>
      <c r="O189" s="1">
        <f>C189-I189</f>
        <v>12</v>
      </c>
      <c r="P189" s="1">
        <f>D189-J189</f>
        <v>10</v>
      </c>
      <c r="Q189" s="1">
        <f>E189-K189</f>
        <v>85</v>
      </c>
      <c r="S189" s="2" t="s">
        <v>95</v>
      </c>
      <c r="T189" s="5">
        <f t="shared" ref="T189:T208" si="93">N189/B189</f>
        <v>6.1171591498185591E-3</v>
      </c>
      <c r="U189" s="5">
        <f t="shared" si="91"/>
        <v>1.0451140916216688E-3</v>
      </c>
      <c r="V189" s="5">
        <f t="shared" si="91"/>
        <v>9.4482237339380199E-4</v>
      </c>
      <c r="W189" s="5">
        <f t="shared" si="91"/>
        <v>2.6733763170309799E-3</v>
      </c>
    </row>
    <row r="190" spans="1:23" x14ac:dyDescent="0.2">
      <c r="A190" s="2"/>
      <c r="B190" s="1"/>
      <c r="C190" s="1"/>
      <c r="D190" s="1"/>
      <c r="E190" s="1"/>
      <c r="G190" s="2"/>
      <c r="H190" s="1"/>
      <c r="I190" s="1"/>
      <c r="J190" s="1"/>
      <c r="K190" s="1"/>
      <c r="M190" s="2"/>
      <c r="N190" s="1"/>
      <c r="O190" s="1"/>
      <c r="P190" s="1"/>
      <c r="Q190" s="1"/>
      <c r="S190" s="2"/>
      <c r="T190" s="5"/>
      <c r="U190" s="5"/>
      <c r="V190" s="5"/>
      <c r="W190" s="5"/>
    </row>
    <row r="191" spans="1:23" x14ac:dyDescent="0.2">
      <c r="A191" s="2" t="s">
        <v>96</v>
      </c>
      <c r="B191" s="1">
        <v>2956</v>
      </c>
      <c r="C191" s="1">
        <v>6246</v>
      </c>
      <c r="D191" s="1">
        <v>4747</v>
      </c>
      <c r="E191" s="1">
        <v>14014</v>
      </c>
      <c r="G191" s="2" t="s">
        <v>96</v>
      </c>
      <c r="H191" s="1">
        <v>3060</v>
      </c>
      <c r="I191" s="1">
        <v>5757</v>
      </c>
      <c r="J191" s="1">
        <v>5067</v>
      </c>
      <c r="K191" s="1">
        <v>13932</v>
      </c>
      <c r="M191" s="2" t="s">
        <v>96</v>
      </c>
      <c r="N191" s="1">
        <f>B191-H191</f>
        <v>-104</v>
      </c>
      <c r="O191" s="1">
        <f>C191-I191</f>
        <v>489</v>
      </c>
      <c r="P191" s="1">
        <f>D191-J191</f>
        <v>-320</v>
      </c>
      <c r="Q191" s="1">
        <f>E191-K191</f>
        <v>82</v>
      </c>
      <c r="S191" s="2" t="s">
        <v>96</v>
      </c>
      <c r="T191" s="5">
        <f t="shared" ref="T191:T208" si="94">N191/B191</f>
        <v>-3.5182679296346414E-2</v>
      </c>
      <c r="U191" s="5">
        <f t="shared" si="91"/>
        <v>7.8290105667627286E-2</v>
      </c>
      <c r="V191" s="5">
        <f t="shared" si="91"/>
        <v>-6.7410996418790808E-2</v>
      </c>
      <c r="W191" s="5">
        <f t="shared" si="91"/>
        <v>5.8512915655772801E-3</v>
      </c>
    </row>
    <row r="192" spans="1:23" x14ac:dyDescent="0.2">
      <c r="A192" s="2"/>
      <c r="B192" s="1"/>
      <c r="C192" s="1"/>
      <c r="D192" s="1"/>
      <c r="E192" s="1"/>
      <c r="G192" s="2"/>
      <c r="H192" s="1"/>
      <c r="I192" s="1"/>
      <c r="J192" s="1"/>
      <c r="K192" s="1"/>
      <c r="M192" s="2"/>
      <c r="N192" s="1"/>
      <c r="O192" s="1"/>
      <c r="P192" s="1"/>
      <c r="Q192" s="1"/>
      <c r="S192" s="2"/>
      <c r="T192" s="5"/>
      <c r="U192" s="5"/>
      <c r="V192" s="5"/>
      <c r="W192" s="5"/>
    </row>
    <row r="193" spans="1:23" x14ac:dyDescent="0.2">
      <c r="A193" s="2" t="s">
        <v>97</v>
      </c>
      <c r="B193" s="2">
        <v>954</v>
      </c>
      <c r="C193" s="1">
        <v>1392</v>
      </c>
      <c r="D193" s="1">
        <v>1102</v>
      </c>
      <c r="E193" s="1">
        <v>3453</v>
      </c>
      <c r="G193" s="2" t="s">
        <v>97</v>
      </c>
      <c r="H193" s="2">
        <v>908</v>
      </c>
      <c r="I193" s="1">
        <v>1409</v>
      </c>
      <c r="J193" s="1">
        <v>1128</v>
      </c>
      <c r="K193" s="1">
        <v>3450</v>
      </c>
      <c r="M193" s="2" t="s">
        <v>97</v>
      </c>
      <c r="N193" s="1">
        <f>B193-H193</f>
        <v>46</v>
      </c>
      <c r="O193" s="1">
        <f>C193-I193</f>
        <v>-17</v>
      </c>
      <c r="P193" s="1">
        <f>D193-J193</f>
        <v>-26</v>
      </c>
      <c r="Q193" s="1">
        <f>E193-K193</f>
        <v>3</v>
      </c>
      <c r="S193" s="2" t="s">
        <v>97</v>
      </c>
      <c r="T193" s="5">
        <f t="shared" ref="T193:T208" si="95">N193/B193</f>
        <v>4.8218029350104823E-2</v>
      </c>
      <c r="U193" s="5">
        <f t="shared" si="91"/>
        <v>-1.221264367816092E-2</v>
      </c>
      <c r="V193" s="5">
        <f t="shared" si="91"/>
        <v>-2.3593466424682397E-2</v>
      </c>
      <c r="W193" s="5">
        <f t="shared" si="91"/>
        <v>8.6880973066898344E-4</v>
      </c>
    </row>
    <row r="194" spans="1:23" x14ac:dyDescent="0.2">
      <c r="A194" s="2"/>
      <c r="B194" s="2"/>
      <c r="C194" s="1"/>
      <c r="D194" s="1"/>
      <c r="E194" s="1"/>
      <c r="G194" s="2"/>
      <c r="H194" s="2"/>
      <c r="I194" s="1"/>
      <c r="J194" s="1"/>
      <c r="K194" s="1"/>
      <c r="M194" s="2"/>
      <c r="N194" s="1"/>
      <c r="O194" s="1"/>
      <c r="P194" s="1"/>
      <c r="Q194" s="1"/>
      <c r="S194" s="2"/>
      <c r="T194" s="5"/>
      <c r="U194" s="5"/>
      <c r="V194" s="5"/>
      <c r="W194" s="5"/>
    </row>
    <row r="195" spans="1:23" x14ac:dyDescent="0.2">
      <c r="A195" s="2" t="s">
        <v>98</v>
      </c>
      <c r="B195" s="1">
        <v>8114</v>
      </c>
      <c r="C195" s="1">
        <v>6761</v>
      </c>
      <c r="D195" s="1">
        <v>8288</v>
      </c>
      <c r="E195" s="1">
        <v>23225</v>
      </c>
      <c r="G195" s="2" t="s">
        <v>98</v>
      </c>
      <c r="H195" s="1">
        <v>8069</v>
      </c>
      <c r="I195" s="1">
        <v>6691</v>
      </c>
      <c r="J195" s="1">
        <v>8347</v>
      </c>
      <c r="K195" s="1">
        <v>23167</v>
      </c>
      <c r="M195" s="2" t="s">
        <v>98</v>
      </c>
      <c r="N195" s="1">
        <f>B195-H195</f>
        <v>45</v>
      </c>
      <c r="O195" s="1">
        <f>C195-I195</f>
        <v>70</v>
      </c>
      <c r="P195" s="1">
        <f>D195-J195</f>
        <v>-59</v>
      </c>
      <c r="Q195" s="1">
        <f>E195-K195</f>
        <v>58</v>
      </c>
      <c r="S195" s="2" t="s">
        <v>98</v>
      </c>
      <c r="T195" s="5">
        <f t="shared" ref="T195:T208" si="96">N195/B195</f>
        <v>5.5459699285186096E-3</v>
      </c>
      <c r="U195" s="5">
        <f t="shared" si="91"/>
        <v>1.0353498003253957E-2</v>
      </c>
      <c r="V195" s="5">
        <f t="shared" si="91"/>
        <v>-7.1187258687258684E-3</v>
      </c>
      <c r="W195" s="5">
        <f t="shared" si="91"/>
        <v>2.4973089343379978E-3</v>
      </c>
    </row>
    <row r="196" spans="1:23" x14ac:dyDescent="0.2">
      <c r="A196" s="2"/>
      <c r="B196" s="1"/>
      <c r="C196" s="1"/>
      <c r="D196" s="1"/>
      <c r="E196" s="1"/>
      <c r="G196" s="2"/>
      <c r="H196" s="1"/>
      <c r="I196" s="1"/>
      <c r="J196" s="1"/>
      <c r="K196" s="1"/>
      <c r="M196" s="2"/>
      <c r="N196" s="1"/>
      <c r="O196" s="1"/>
      <c r="P196" s="1"/>
      <c r="Q196" s="1"/>
      <c r="S196" s="2"/>
      <c r="T196" s="5"/>
      <c r="U196" s="5"/>
      <c r="V196" s="5"/>
      <c r="W196" s="5"/>
    </row>
    <row r="197" spans="1:23" x14ac:dyDescent="0.2">
      <c r="A197" s="2" t="s">
        <v>99</v>
      </c>
      <c r="B197" s="1">
        <v>1507</v>
      </c>
      <c r="C197" s="1">
        <v>2852</v>
      </c>
      <c r="D197" s="1">
        <v>2727</v>
      </c>
      <c r="E197" s="1">
        <v>7096</v>
      </c>
      <c r="G197" s="2" t="s">
        <v>99</v>
      </c>
      <c r="H197" s="1">
        <v>1473</v>
      </c>
      <c r="I197" s="1">
        <v>2834</v>
      </c>
      <c r="J197" s="1">
        <v>2757</v>
      </c>
      <c r="K197" s="1">
        <v>7073</v>
      </c>
      <c r="M197" s="2" t="s">
        <v>99</v>
      </c>
      <c r="N197" s="1">
        <f>B197-H197</f>
        <v>34</v>
      </c>
      <c r="O197" s="1">
        <f>C197-I197</f>
        <v>18</v>
      </c>
      <c r="P197" s="1">
        <f>D197-J197</f>
        <v>-30</v>
      </c>
      <c r="Q197" s="1">
        <f>E197-K197</f>
        <v>23</v>
      </c>
      <c r="S197" s="2" t="s">
        <v>99</v>
      </c>
      <c r="T197" s="5">
        <f t="shared" ref="T197:T208" si="97">N197/B197</f>
        <v>2.2561380225613801E-2</v>
      </c>
      <c r="U197" s="5">
        <f t="shared" si="91"/>
        <v>6.311360448807854E-3</v>
      </c>
      <c r="V197" s="5">
        <f t="shared" si="91"/>
        <v>-1.1001100110011002E-2</v>
      </c>
      <c r="W197" s="5">
        <f t="shared" si="91"/>
        <v>3.2412626832018037E-3</v>
      </c>
    </row>
    <row r="198" spans="1:23" x14ac:dyDescent="0.2">
      <c r="A198" s="2"/>
      <c r="B198" s="1"/>
      <c r="C198" s="1"/>
      <c r="D198" s="1"/>
      <c r="E198" s="1"/>
      <c r="G198" s="2"/>
      <c r="H198" s="1"/>
      <c r="I198" s="1"/>
      <c r="J198" s="1"/>
      <c r="K198" s="1"/>
      <c r="M198" s="2"/>
      <c r="N198" s="1"/>
      <c r="O198" s="1"/>
      <c r="P198" s="1"/>
      <c r="Q198" s="1"/>
      <c r="S198" s="2"/>
      <c r="T198" s="5"/>
      <c r="U198" s="5"/>
      <c r="V198" s="5"/>
      <c r="W198" s="5"/>
    </row>
    <row r="199" spans="1:23" x14ac:dyDescent="0.2">
      <c r="A199" s="2" t="s">
        <v>100</v>
      </c>
      <c r="B199" s="1">
        <v>4025</v>
      </c>
      <c r="C199" s="1">
        <v>4444</v>
      </c>
      <c r="D199" s="1">
        <v>4808</v>
      </c>
      <c r="E199" s="1">
        <v>13303</v>
      </c>
      <c r="G199" s="2" t="s">
        <v>100</v>
      </c>
      <c r="H199" s="1">
        <v>3945</v>
      </c>
      <c r="I199" s="1">
        <v>4425</v>
      </c>
      <c r="J199" s="1">
        <v>4908</v>
      </c>
      <c r="K199" s="1">
        <v>13302</v>
      </c>
      <c r="M199" s="2" t="s">
        <v>100</v>
      </c>
      <c r="N199" s="1">
        <f>B199-H199</f>
        <v>80</v>
      </c>
      <c r="O199" s="1">
        <f>C199-I199</f>
        <v>19</v>
      </c>
      <c r="P199" s="1">
        <f>D199-J199</f>
        <v>-100</v>
      </c>
      <c r="Q199" s="1">
        <f>E199-K199</f>
        <v>1</v>
      </c>
      <c r="S199" s="2" t="s">
        <v>100</v>
      </c>
      <c r="T199" s="5">
        <f t="shared" ref="T199:T208" si="98">N199/B199</f>
        <v>1.9875776397515529E-2</v>
      </c>
      <c r="U199" s="5">
        <f t="shared" si="91"/>
        <v>4.2754275427542756E-3</v>
      </c>
      <c r="V199" s="5">
        <f t="shared" si="91"/>
        <v>-2.0798668885191347E-2</v>
      </c>
      <c r="W199" s="5">
        <f t="shared" si="91"/>
        <v>7.5171014056979622E-5</v>
      </c>
    </row>
    <row r="200" spans="1:23" x14ac:dyDescent="0.2">
      <c r="A200" s="2"/>
      <c r="B200" s="1"/>
      <c r="C200" s="1"/>
      <c r="D200" s="1"/>
      <c r="E200" s="1"/>
      <c r="G200" s="2"/>
      <c r="H200" s="1"/>
      <c r="I200" s="1"/>
      <c r="J200" s="1"/>
      <c r="K200" s="1"/>
      <c r="M200" s="2"/>
      <c r="N200" s="1"/>
      <c r="O200" s="1"/>
      <c r="P200" s="1"/>
      <c r="Q200" s="1"/>
      <c r="S200" s="2"/>
      <c r="T200" s="5"/>
      <c r="U200" s="5"/>
      <c r="V200" s="5"/>
      <c r="W200" s="5"/>
    </row>
    <row r="201" spans="1:23" x14ac:dyDescent="0.2">
      <c r="A201" s="2" t="s">
        <v>101</v>
      </c>
      <c r="B201" s="1">
        <v>17770</v>
      </c>
      <c r="C201" s="1">
        <v>20255</v>
      </c>
      <c r="D201" s="1">
        <v>17897</v>
      </c>
      <c r="E201" s="1">
        <v>56087</v>
      </c>
      <c r="G201" s="2" t="s">
        <v>101</v>
      </c>
      <c r="H201" s="1">
        <v>17882</v>
      </c>
      <c r="I201" s="1">
        <v>19710</v>
      </c>
      <c r="J201" s="1">
        <v>18159</v>
      </c>
      <c r="K201" s="1">
        <v>55915</v>
      </c>
      <c r="M201" s="2" t="s">
        <v>101</v>
      </c>
      <c r="N201" s="1">
        <f>B201-H201</f>
        <v>-112</v>
      </c>
      <c r="O201" s="1">
        <f>C201-I201</f>
        <v>545</v>
      </c>
      <c r="P201" s="1">
        <f>D201-J201</f>
        <v>-262</v>
      </c>
      <c r="Q201" s="1">
        <f>E201-K201</f>
        <v>172</v>
      </c>
      <c r="S201" s="2" t="s">
        <v>101</v>
      </c>
      <c r="T201" s="5">
        <f t="shared" ref="T201:T208" si="99">N201/B201</f>
        <v>-6.3027574563871694E-3</v>
      </c>
      <c r="U201" s="5">
        <f t="shared" si="91"/>
        <v>2.6906936558874352E-2</v>
      </c>
      <c r="V201" s="5">
        <f t="shared" si="91"/>
        <v>-1.4639325026540761E-2</v>
      </c>
      <c r="W201" s="5">
        <f t="shared" si="91"/>
        <v>3.0666642894075277E-3</v>
      </c>
    </row>
    <row r="202" spans="1:23" x14ac:dyDescent="0.2">
      <c r="A202" s="2"/>
      <c r="B202" s="1"/>
      <c r="C202" s="1"/>
      <c r="D202" s="1"/>
      <c r="E202" s="1"/>
      <c r="G202" s="2"/>
      <c r="H202" s="1"/>
      <c r="I202" s="1"/>
      <c r="J202" s="1"/>
      <c r="K202" s="1"/>
      <c r="M202" s="2"/>
      <c r="N202" s="1"/>
      <c r="O202" s="1"/>
      <c r="P202" s="1"/>
      <c r="Q202" s="1"/>
      <c r="S202" s="2"/>
      <c r="T202" s="5"/>
      <c r="U202" s="5"/>
      <c r="V202" s="5"/>
      <c r="W202" s="5"/>
    </row>
    <row r="203" spans="1:23" x14ac:dyDescent="0.2">
      <c r="A203" s="2" t="s">
        <v>102</v>
      </c>
      <c r="B203" s="1">
        <v>1354</v>
      </c>
      <c r="C203" s="1">
        <v>1939</v>
      </c>
      <c r="D203" s="1">
        <v>1923</v>
      </c>
      <c r="E203" s="1">
        <v>5221</v>
      </c>
      <c r="G203" s="2" t="s">
        <v>102</v>
      </c>
      <c r="H203" s="1">
        <v>1415</v>
      </c>
      <c r="I203" s="1">
        <v>1781</v>
      </c>
      <c r="J203" s="1">
        <v>2005</v>
      </c>
      <c r="K203" s="1">
        <v>5206</v>
      </c>
      <c r="M203" s="2" t="s">
        <v>102</v>
      </c>
      <c r="N203" s="1">
        <f>B203-H203</f>
        <v>-61</v>
      </c>
      <c r="O203" s="1">
        <f>C203-I203</f>
        <v>158</v>
      </c>
      <c r="P203" s="1">
        <f>D203-J203</f>
        <v>-82</v>
      </c>
      <c r="Q203" s="1">
        <f>E203-K203</f>
        <v>15</v>
      </c>
      <c r="S203" s="2" t="s">
        <v>102</v>
      </c>
      <c r="T203" s="5">
        <f t="shared" ref="T203:T208" si="100">N203/B203</f>
        <v>-4.5051698670605614E-2</v>
      </c>
      <c r="U203" s="5">
        <f t="shared" si="91"/>
        <v>8.1485301701908194E-2</v>
      </c>
      <c r="V203" s="5">
        <f t="shared" si="91"/>
        <v>-4.2641705668226726E-2</v>
      </c>
      <c r="W203" s="5">
        <f t="shared" si="91"/>
        <v>2.8730128327906532E-3</v>
      </c>
    </row>
    <row r="204" spans="1:23" x14ac:dyDescent="0.2">
      <c r="A204" s="2"/>
      <c r="B204" s="1"/>
      <c r="C204" s="1"/>
      <c r="D204" s="1"/>
      <c r="E204" s="1"/>
      <c r="G204" s="2"/>
      <c r="H204" s="1"/>
      <c r="I204" s="1"/>
      <c r="J204" s="1"/>
      <c r="K204" s="1"/>
      <c r="M204" s="2"/>
      <c r="N204" s="1"/>
      <c r="O204" s="1"/>
      <c r="P204" s="1"/>
      <c r="Q204" s="1"/>
      <c r="S204" s="2"/>
      <c r="T204" s="5"/>
      <c r="U204" s="5"/>
      <c r="V204" s="5"/>
      <c r="W204" s="5"/>
    </row>
    <row r="205" spans="1:23" x14ac:dyDescent="0.2">
      <c r="A205" s="2" t="s">
        <v>103</v>
      </c>
      <c r="B205" s="1">
        <v>1875</v>
      </c>
      <c r="C205" s="1">
        <v>3425</v>
      </c>
      <c r="D205" s="1">
        <v>2514</v>
      </c>
      <c r="E205" s="1">
        <v>7827</v>
      </c>
      <c r="G205" s="2" t="s">
        <v>103</v>
      </c>
      <c r="H205" s="1">
        <v>1867</v>
      </c>
      <c r="I205" s="1">
        <v>3419</v>
      </c>
      <c r="J205" s="1">
        <v>2516</v>
      </c>
      <c r="K205" s="1">
        <v>7815</v>
      </c>
      <c r="M205" s="2" t="s">
        <v>103</v>
      </c>
      <c r="N205" s="1">
        <f>B205-H205</f>
        <v>8</v>
      </c>
      <c r="O205" s="1">
        <f>C205-I205</f>
        <v>6</v>
      </c>
      <c r="P205" s="1">
        <f>D205-J205</f>
        <v>-2</v>
      </c>
      <c r="Q205" s="1">
        <f>E205-K205</f>
        <v>12</v>
      </c>
      <c r="S205" s="2" t="s">
        <v>103</v>
      </c>
      <c r="T205" s="5">
        <f t="shared" ref="T205:T208" si="101">N205/B205</f>
        <v>4.2666666666666669E-3</v>
      </c>
      <c r="U205" s="5">
        <f t="shared" si="91"/>
        <v>1.7518248175182481E-3</v>
      </c>
      <c r="V205" s="5">
        <f t="shared" si="91"/>
        <v>-7.955449482895784E-4</v>
      </c>
      <c r="W205" s="5">
        <f t="shared" si="91"/>
        <v>1.5331544653123803E-3</v>
      </c>
    </row>
    <row r="206" spans="1:23" x14ac:dyDescent="0.2">
      <c r="A206" s="2"/>
      <c r="B206" s="1"/>
      <c r="C206" s="1"/>
      <c r="D206" s="1"/>
      <c r="E206" s="1"/>
      <c r="G206" s="2"/>
      <c r="H206" s="1"/>
      <c r="I206" s="1"/>
      <c r="J206" s="1"/>
      <c r="K206" s="1"/>
      <c r="M206" s="2"/>
      <c r="N206" s="1"/>
      <c r="O206" s="1"/>
      <c r="P206" s="1"/>
      <c r="Q206" s="1"/>
      <c r="S206" s="2"/>
      <c r="T206" s="5"/>
      <c r="U206" s="5"/>
      <c r="V206" s="5"/>
      <c r="W206" s="5"/>
    </row>
    <row r="207" spans="1:23" x14ac:dyDescent="0.2">
      <c r="A207" s="3" t="s">
        <v>104</v>
      </c>
      <c r="B207" s="4">
        <v>615431</v>
      </c>
      <c r="C207" s="4">
        <v>649570</v>
      </c>
      <c r="D207" s="4">
        <v>660569</v>
      </c>
      <c r="E207" s="4">
        <v>1932534</v>
      </c>
      <c r="G207" s="3" t="s">
        <v>104</v>
      </c>
      <c r="H207" s="4">
        <v>610608</v>
      </c>
      <c r="I207" s="4">
        <v>639476</v>
      </c>
      <c r="J207" s="4">
        <v>670068</v>
      </c>
      <c r="K207" s="4">
        <v>1926973</v>
      </c>
      <c r="M207" s="3" t="s">
        <v>104</v>
      </c>
      <c r="N207" s="1">
        <f>B207-H207</f>
        <v>4823</v>
      </c>
      <c r="O207" s="1">
        <f>C207-I207</f>
        <v>10094</v>
      </c>
      <c r="P207" s="1">
        <f>D207-J207</f>
        <v>-9499</v>
      </c>
      <c r="Q207" s="1">
        <f>E207-K207</f>
        <v>5561</v>
      </c>
      <c r="S207" s="3" t="s">
        <v>104</v>
      </c>
      <c r="T207" s="5">
        <f t="shared" ref="T207:T208" si="102">N207/B207</f>
        <v>7.8367843023832082E-3</v>
      </c>
      <c r="U207" s="5">
        <f t="shared" si="91"/>
        <v>1.5539510753267547E-2</v>
      </c>
      <c r="V207" s="5">
        <f t="shared" si="91"/>
        <v>-1.4380026916188922E-2</v>
      </c>
      <c r="W207" s="5">
        <f t="shared" si="91"/>
        <v>2.8775690363015607E-3</v>
      </c>
    </row>
    <row r="208" spans="1:23" x14ac:dyDescent="0.2">
      <c r="A208" s="3"/>
      <c r="B208" s="4"/>
      <c r="C208" s="4"/>
      <c r="D208" s="4"/>
      <c r="E208" s="4"/>
      <c r="G208" s="3"/>
      <c r="H208" s="4"/>
      <c r="I208" s="4"/>
      <c r="J208" s="4"/>
      <c r="K208" s="4"/>
      <c r="M208" s="3"/>
      <c r="N208" s="1"/>
      <c r="O208" s="1"/>
      <c r="P208" s="1"/>
      <c r="Q208" s="1"/>
      <c r="S208" s="3"/>
      <c r="T208" s="5"/>
      <c r="U208" s="5"/>
      <c r="V208" s="5"/>
      <c r="W208" s="5"/>
    </row>
  </sheetData>
  <mergeCells count="2028">
    <mergeCell ref="AD30:AD31"/>
    <mergeCell ref="AC30:AC31"/>
    <mergeCell ref="AJ30:AJ31"/>
    <mergeCell ref="AI30:AI31"/>
    <mergeCell ref="AH30:AH31"/>
    <mergeCell ref="AG30:AG31"/>
    <mergeCell ref="AF30:AF31"/>
    <mergeCell ref="AE30:AE31"/>
    <mergeCell ref="S205:S206"/>
    <mergeCell ref="T205:T206"/>
    <mergeCell ref="U205:U206"/>
    <mergeCell ref="W205:W206"/>
    <mergeCell ref="S207:S208"/>
    <mergeCell ref="T207:T208"/>
    <mergeCell ref="U207:U208"/>
    <mergeCell ref="W207:W208"/>
    <mergeCell ref="S199:S200"/>
    <mergeCell ref="T199:T200"/>
    <mergeCell ref="U199:U200"/>
    <mergeCell ref="W199:W200"/>
    <mergeCell ref="T201:T202"/>
    <mergeCell ref="U201:U202"/>
    <mergeCell ref="W201:W202"/>
    <mergeCell ref="S195:S196"/>
    <mergeCell ref="T195:T196"/>
    <mergeCell ref="U195:U196"/>
    <mergeCell ref="W195:W196"/>
    <mergeCell ref="T197:T198"/>
    <mergeCell ref="U197:U198"/>
    <mergeCell ref="W197:W198"/>
    <mergeCell ref="T191:T192"/>
    <mergeCell ref="U191:U192"/>
    <mergeCell ref="W191:W192"/>
    <mergeCell ref="T193:T194"/>
    <mergeCell ref="U193:U194"/>
    <mergeCell ref="W193:W194"/>
    <mergeCell ref="U183:U184"/>
    <mergeCell ref="W183:W184"/>
    <mergeCell ref="T185:T186"/>
    <mergeCell ref="U185:U186"/>
    <mergeCell ref="W185:W186"/>
    <mergeCell ref="S187:S188"/>
    <mergeCell ref="T187:T188"/>
    <mergeCell ref="U187:U188"/>
    <mergeCell ref="W187:W188"/>
    <mergeCell ref="T179:T180"/>
    <mergeCell ref="U179:U180"/>
    <mergeCell ref="W179:W180"/>
    <mergeCell ref="T181:T182"/>
    <mergeCell ref="U181:U182"/>
    <mergeCell ref="W181:W182"/>
    <mergeCell ref="U171:U172"/>
    <mergeCell ref="W171:W172"/>
    <mergeCell ref="T173:T174"/>
    <mergeCell ref="U173:U174"/>
    <mergeCell ref="W173:W174"/>
    <mergeCell ref="S175:S176"/>
    <mergeCell ref="T175:T176"/>
    <mergeCell ref="U175:U176"/>
    <mergeCell ref="W175:W176"/>
    <mergeCell ref="T167:T168"/>
    <mergeCell ref="U167:U168"/>
    <mergeCell ref="W167:W168"/>
    <mergeCell ref="T169:T170"/>
    <mergeCell ref="U169:U170"/>
    <mergeCell ref="W169:W170"/>
    <mergeCell ref="U159:U160"/>
    <mergeCell ref="W159:W160"/>
    <mergeCell ref="T161:T162"/>
    <mergeCell ref="U161:U162"/>
    <mergeCell ref="W161:W162"/>
    <mergeCell ref="S163:S164"/>
    <mergeCell ref="T163:T164"/>
    <mergeCell ref="U163:U164"/>
    <mergeCell ref="W163:W164"/>
    <mergeCell ref="T155:T156"/>
    <mergeCell ref="U155:U156"/>
    <mergeCell ref="W155:W156"/>
    <mergeCell ref="T157:T158"/>
    <mergeCell ref="U157:U158"/>
    <mergeCell ref="W157:W158"/>
    <mergeCell ref="U147:U148"/>
    <mergeCell ref="W147:W148"/>
    <mergeCell ref="T149:T150"/>
    <mergeCell ref="U149:U150"/>
    <mergeCell ref="W149:W150"/>
    <mergeCell ref="S151:S152"/>
    <mergeCell ref="T151:T152"/>
    <mergeCell ref="U151:U152"/>
    <mergeCell ref="W151:W152"/>
    <mergeCell ref="T143:T144"/>
    <mergeCell ref="U143:U144"/>
    <mergeCell ref="W143:W144"/>
    <mergeCell ref="T145:T146"/>
    <mergeCell ref="U145:U146"/>
    <mergeCell ref="W145:W146"/>
    <mergeCell ref="U135:U136"/>
    <mergeCell ref="W135:W136"/>
    <mergeCell ref="T137:T138"/>
    <mergeCell ref="U137:U138"/>
    <mergeCell ref="W137:W138"/>
    <mergeCell ref="S139:S140"/>
    <mergeCell ref="T139:T140"/>
    <mergeCell ref="U139:U140"/>
    <mergeCell ref="W139:W140"/>
    <mergeCell ref="T131:T132"/>
    <mergeCell ref="U131:U132"/>
    <mergeCell ref="W131:W132"/>
    <mergeCell ref="T133:T134"/>
    <mergeCell ref="U133:U134"/>
    <mergeCell ref="W133:W134"/>
    <mergeCell ref="U123:U124"/>
    <mergeCell ref="W123:W124"/>
    <mergeCell ref="T125:T126"/>
    <mergeCell ref="U125:U126"/>
    <mergeCell ref="W125:W126"/>
    <mergeCell ref="S127:S128"/>
    <mergeCell ref="T127:T128"/>
    <mergeCell ref="U127:U128"/>
    <mergeCell ref="W127:W128"/>
    <mergeCell ref="T119:T120"/>
    <mergeCell ref="U119:U120"/>
    <mergeCell ref="W119:W120"/>
    <mergeCell ref="T121:T122"/>
    <mergeCell ref="U121:U122"/>
    <mergeCell ref="W121:W122"/>
    <mergeCell ref="U111:U112"/>
    <mergeCell ref="W111:W112"/>
    <mergeCell ref="T113:T114"/>
    <mergeCell ref="U113:U114"/>
    <mergeCell ref="W113:W114"/>
    <mergeCell ref="S115:S116"/>
    <mergeCell ref="T115:T116"/>
    <mergeCell ref="U115:U116"/>
    <mergeCell ref="W115:W116"/>
    <mergeCell ref="S107:S108"/>
    <mergeCell ref="T107:T108"/>
    <mergeCell ref="U107:U108"/>
    <mergeCell ref="V107:V108"/>
    <mergeCell ref="W107:W108"/>
    <mergeCell ref="S109:S110"/>
    <mergeCell ref="T109:T110"/>
    <mergeCell ref="U109:U110"/>
    <mergeCell ref="V109:V110"/>
    <mergeCell ref="W109:W110"/>
    <mergeCell ref="S103:S104"/>
    <mergeCell ref="T103:T104"/>
    <mergeCell ref="U103:U104"/>
    <mergeCell ref="V103:V104"/>
    <mergeCell ref="W103:W104"/>
    <mergeCell ref="S105:S106"/>
    <mergeCell ref="T105:T106"/>
    <mergeCell ref="U105:U106"/>
    <mergeCell ref="V105:V106"/>
    <mergeCell ref="W105:W106"/>
    <mergeCell ref="T99:T100"/>
    <mergeCell ref="U99:U100"/>
    <mergeCell ref="V99:V100"/>
    <mergeCell ref="W99:W100"/>
    <mergeCell ref="S101:S102"/>
    <mergeCell ref="T101:T102"/>
    <mergeCell ref="U101:U102"/>
    <mergeCell ref="V101:V102"/>
    <mergeCell ref="W101:W102"/>
    <mergeCell ref="T95:T96"/>
    <mergeCell ref="U95:U96"/>
    <mergeCell ref="V95:V96"/>
    <mergeCell ref="W95:W96"/>
    <mergeCell ref="S97:S98"/>
    <mergeCell ref="T97:T98"/>
    <mergeCell ref="U97:U98"/>
    <mergeCell ref="V97:V98"/>
    <mergeCell ref="W97:W98"/>
    <mergeCell ref="T91:T92"/>
    <mergeCell ref="U91:U92"/>
    <mergeCell ref="V91:V92"/>
    <mergeCell ref="W91:W92"/>
    <mergeCell ref="S93:S94"/>
    <mergeCell ref="T93:T94"/>
    <mergeCell ref="U93:U94"/>
    <mergeCell ref="V93:V94"/>
    <mergeCell ref="W93:W94"/>
    <mergeCell ref="T87:T88"/>
    <mergeCell ref="U87:U88"/>
    <mergeCell ref="V87:V88"/>
    <mergeCell ref="W87:W88"/>
    <mergeCell ref="S89:S90"/>
    <mergeCell ref="T89:T90"/>
    <mergeCell ref="U89:U90"/>
    <mergeCell ref="V89:V90"/>
    <mergeCell ref="W89:W90"/>
    <mergeCell ref="T83:T84"/>
    <mergeCell ref="U83:U84"/>
    <mergeCell ref="V83:V84"/>
    <mergeCell ref="W83:W84"/>
    <mergeCell ref="S85:S86"/>
    <mergeCell ref="T85:T86"/>
    <mergeCell ref="U85:U86"/>
    <mergeCell ref="V85:V86"/>
    <mergeCell ref="W85:W86"/>
    <mergeCell ref="T79:T80"/>
    <mergeCell ref="U79:U80"/>
    <mergeCell ref="V79:V80"/>
    <mergeCell ref="W79:W80"/>
    <mergeCell ref="S81:S82"/>
    <mergeCell ref="T81:T82"/>
    <mergeCell ref="U81:U82"/>
    <mergeCell ref="V81:V82"/>
    <mergeCell ref="W81:W82"/>
    <mergeCell ref="T75:T76"/>
    <mergeCell ref="U75:U76"/>
    <mergeCell ref="V75:V76"/>
    <mergeCell ref="W75:W76"/>
    <mergeCell ref="S77:S78"/>
    <mergeCell ref="T77:T78"/>
    <mergeCell ref="U77:U78"/>
    <mergeCell ref="V77:V78"/>
    <mergeCell ref="W77:W78"/>
    <mergeCell ref="T71:T72"/>
    <mergeCell ref="U71:U72"/>
    <mergeCell ref="V71:V72"/>
    <mergeCell ref="W71:W72"/>
    <mergeCell ref="S73:S74"/>
    <mergeCell ref="T73:T74"/>
    <mergeCell ref="U73:U74"/>
    <mergeCell ref="V73:V74"/>
    <mergeCell ref="W73:W74"/>
    <mergeCell ref="T67:T68"/>
    <mergeCell ref="U67:U68"/>
    <mergeCell ref="V67:V68"/>
    <mergeCell ref="W67:W68"/>
    <mergeCell ref="S69:S70"/>
    <mergeCell ref="T69:T70"/>
    <mergeCell ref="U69:U70"/>
    <mergeCell ref="V69:V70"/>
    <mergeCell ref="W69:W70"/>
    <mergeCell ref="T63:T64"/>
    <mergeCell ref="U63:U64"/>
    <mergeCell ref="V63:V64"/>
    <mergeCell ref="W63:W64"/>
    <mergeCell ref="S65:S66"/>
    <mergeCell ref="T65:T66"/>
    <mergeCell ref="U65:U66"/>
    <mergeCell ref="V65:V66"/>
    <mergeCell ref="W65:W66"/>
    <mergeCell ref="T59:T60"/>
    <mergeCell ref="U59:U60"/>
    <mergeCell ref="V59:V60"/>
    <mergeCell ref="W59:W60"/>
    <mergeCell ref="S61:S62"/>
    <mergeCell ref="T61:T62"/>
    <mergeCell ref="U61:U62"/>
    <mergeCell ref="V61:V62"/>
    <mergeCell ref="W61:W62"/>
    <mergeCell ref="T55:T56"/>
    <mergeCell ref="U55:U56"/>
    <mergeCell ref="V55:V56"/>
    <mergeCell ref="W55:W56"/>
    <mergeCell ref="S57:S58"/>
    <mergeCell ref="T57:T58"/>
    <mergeCell ref="U57:U58"/>
    <mergeCell ref="V57:V58"/>
    <mergeCell ref="W57:W58"/>
    <mergeCell ref="T51:T52"/>
    <mergeCell ref="U51:U52"/>
    <mergeCell ref="V51:V52"/>
    <mergeCell ref="W51:W52"/>
    <mergeCell ref="S53:S54"/>
    <mergeCell ref="T53:T54"/>
    <mergeCell ref="U53:U54"/>
    <mergeCell ref="V53:V54"/>
    <mergeCell ref="W53:W54"/>
    <mergeCell ref="T47:T48"/>
    <mergeCell ref="U47:U48"/>
    <mergeCell ref="V47:V48"/>
    <mergeCell ref="W47:W48"/>
    <mergeCell ref="S49:S50"/>
    <mergeCell ref="T49:T50"/>
    <mergeCell ref="U49:U50"/>
    <mergeCell ref="V49:V50"/>
    <mergeCell ref="W49:W50"/>
    <mergeCell ref="T43:T44"/>
    <mergeCell ref="U43:U44"/>
    <mergeCell ref="V43:V44"/>
    <mergeCell ref="W43:W44"/>
    <mergeCell ref="S45:S46"/>
    <mergeCell ref="T45:T46"/>
    <mergeCell ref="U45:U46"/>
    <mergeCell ref="V45:V46"/>
    <mergeCell ref="W45:W46"/>
    <mergeCell ref="T39:T40"/>
    <mergeCell ref="U39:U40"/>
    <mergeCell ref="V39:V40"/>
    <mergeCell ref="W39:W40"/>
    <mergeCell ref="S41:S42"/>
    <mergeCell ref="T41:T42"/>
    <mergeCell ref="U41:U42"/>
    <mergeCell ref="V41:V42"/>
    <mergeCell ref="W41:W42"/>
    <mergeCell ref="T35:T36"/>
    <mergeCell ref="U35:U36"/>
    <mergeCell ref="V35:V36"/>
    <mergeCell ref="W35:W36"/>
    <mergeCell ref="S37:S38"/>
    <mergeCell ref="T37:T38"/>
    <mergeCell ref="U37:U38"/>
    <mergeCell ref="V37:V38"/>
    <mergeCell ref="W37:W38"/>
    <mergeCell ref="T31:T32"/>
    <mergeCell ref="U31:U32"/>
    <mergeCell ref="V31:V32"/>
    <mergeCell ref="W31:W32"/>
    <mergeCell ref="S33:S34"/>
    <mergeCell ref="T33:T34"/>
    <mergeCell ref="U33:U34"/>
    <mergeCell ref="V33:V34"/>
    <mergeCell ref="W33:W34"/>
    <mergeCell ref="T27:T28"/>
    <mergeCell ref="U27:U28"/>
    <mergeCell ref="V27:V28"/>
    <mergeCell ref="W27:W28"/>
    <mergeCell ref="S29:S30"/>
    <mergeCell ref="T29:T30"/>
    <mergeCell ref="U29:U30"/>
    <mergeCell ref="V29:V30"/>
    <mergeCell ref="W29:W30"/>
    <mergeCell ref="T23:T24"/>
    <mergeCell ref="U23:U24"/>
    <mergeCell ref="V23:V24"/>
    <mergeCell ref="W23:W24"/>
    <mergeCell ref="S25:S26"/>
    <mergeCell ref="T25:T26"/>
    <mergeCell ref="U25:U26"/>
    <mergeCell ref="V25:V26"/>
    <mergeCell ref="W25:W26"/>
    <mergeCell ref="T19:T20"/>
    <mergeCell ref="U19:U20"/>
    <mergeCell ref="V19:V20"/>
    <mergeCell ref="W19:W20"/>
    <mergeCell ref="S21:S22"/>
    <mergeCell ref="T21:T22"/>
    <mergeCell ref="U21:U22"/>
    <mergeCell ref="V21:V22"/>
    <mergeCell ref="W21:W22"/>
    <mergeCell ref="T15:T16"/>
    <mergeCell ref="U15:U16"/>
    <mergeCell ref="V15:V16"/>
    <mergeCell ref="W15:W16"/>
    <mergeCell ref="S17:S18"/>
    <mergeCell ref="T17:T18"/>
    <mergeCell ref="U17:U18"/>
    <mergeCell ref="V17:V18"/>
    <mergeCell ref="W17:W18"/>
    <mergeCell ref="T11:T12"/>
    <mergeCell ref="U11:U12"/>
    <mergeCell ref="V11:V12"/>
    <mergeCell ref="W11:W12"/>
    <mergeCell ref="S13:S14"/>
    <mergeCell ref="T13:T14"/>
    <mergeCell ref="U13:U14"/>
    <mergeCell ref="V13:V14"/>
    <mergeCell ref="W13:W14"/>
    <mergeCell ref="S7:S8"/>
    <mergeCell ref="T7:T8"/>
    <mergeCell ref="U7:U8"/>
    <mergeCell ref="V7:V8"/>
    <mergeCell ref="W7:W8"/>
    <mergeCell ref="S9:S10"/>
    <mergeCell ref="T9:T10"/>
    <mergeCell ref="U9:U10"/>
    <mergeCell ref="V9:V10"/>
    <mergeCell ref="W9:W10"/>
    <mergeCell ref="Q107:Q108"/>
    <mergeCell ref="P109:P110"/>
    <mergeCell ref="Q109:Q110"/>
    <mergeCell ref="Q103:Q104"/>
    <mergeCell ref="P105:P106"/>
    <mergeCell ref="Q105:Q106"/>
    <mergeCell ref="Q99:Q100"/>
    <mergeCell ref="P101:P102"/>
    <mergeCell ref="Q101:Q102"/>
    <mergeCell ref="P95:P96"/>
    <mergeCell ref="Q95:Q96"/>
    <mergeCell ref="P97:P98"/>
    <mergeCell ref="Q97:Q98"/>
    <mergeCell ref="P91:P92"/>
    <mergeCell ref="Q91:Q92"/>
    <mergeCell ref="P93:P94"/>
    <mergeCell ref="Q93:Q94"/>
    <mergeCell ref="P87:P88"/>
    <mergeCell ref="Q87:Q88"/>
    <mergeCell ref="P89:P90"/>
    <mergeCell ref="Q89:Q90"/>
    <mergeCell ref="P83:P84"/>
    <mergeCell ref="Q83:Q84"/>
    <mergeCell ref="P85:P86"/>
    <mergeCell ref="Q85:Q86"/>
    <mergeCell ref="P79:P80"/>
    <mergeCell ref="Q79:Q80"/>
    <mergeCell ref="P81:P82"/>
    <mergeCell ref="Q81:Q82"/>
    <mergeCell ref="P75:P76"/>
    <mergeCell ref="Q75:Q76"/>
    <mergeCell ref="P77:P78"/>
    <mergeCell ref="Q77:Q78"/>
    <mergeCell ref="P71:P72"/>
    <mergeCell ref="Q71:Q72"/>
    <mergeCell ref="P73:P74"/>
    <mergeCell ref="Q73:Q74"/>
    <mergeCell ref="P67:P68"/>
    <mergeCell ref="Q67:Q68"/>
    <mergeCell ref="P69:P70"/>
    <mergeCell ref="Q69:Q70"/>
    <mergeCell ref="P63:P64"/>
    <mergeCell ref="Q63:Q64"/>
    <mergeCell ref="P65:P66"/>
    <mergeCell ref="Q65:Q66"/>
    <mergeCell ref="P59:P60"/>
    <mergeCell ref="Q59:Q60"/>
    <mergeCell ref="P61:P62"/>
    <mergeCell ref="Q61:Q62"/>
    <mergeCell ref="P55:P56"/>
    <mergeCell ref="Q55:Q56"/>
    <mergeCell ref="P57:P58"/>
    <mergeCell ref="Q57:Q58"/>
    <mergeCell ref="P51:P52"/>
    <mergeCell ref="Q51:Q52"/>
    <mergeCell ref="P53:P54"/>
    <mergeCell ref="Q53:Q54"/>
    <mergeCell ref="P47:P48"/>
    <mergeCell ref="Q47:Q48"/>
    <mergeCell ref="P49:P50"/>
    <mergeCell ref="Q49:Q50"/>
    <mergeCell ref="P43:P44"/>
    <mergeCell ref="Q43:Q44"/>
    <mergeCell ref="P45:P46"/>
    <mergeCell ref="Q45:Q46"/>
    <mergeCell ref="P39:P40"/>
    <mergeCell ref="Q39:Q40"/>
    <mergeCell ref="P41:P42"/>
    <mergeCell ref="Q41:Q42"/>
    <mergeCell ref="P35:P36"/>
    <mergeCell ref="Q35:Q36"/>
    <mergeCell ref="P37:P38"/>
    <mergeCell ref="Q37:Q38"/>
    <mergeCell ref="P31:P32"/>
    <mergeCell ref="Q31:Q32"/>
    <mergeCell ref="P33:P34"/>
    <mergeCell ref="Q33:Q34"/>
    <mergeCell ref="P27:P28"/>
    <mergeCell ref="Q27:Q28"/>
    <mergeCell ref="P29:P30"/>
    <mergeCell ref="Q29:Q30"/>
    <mergeCell ref="P23:P24"/>
    <mergeCell ref="Q23:Q24"/>
    <mergeCell ref="P25:P26"/>
    <mergeCell ref="Q25:Q26"/>
    <mergeCell ref="P19:P20"/>
    <mergeCell ref="Q19:Q20"/>
    <mergeCell ref="P21:P22"/>
    <mergeCell ref="Q21:Q22"/>
    <mergeCell ref="P15:P16"/>
    <mergeCell ref="Q15:Q16"/>
    <mergeCell ref="P17:P18"/>
    <mergeCell ref="Q17:Q18"/>
    <mergeCell ref="P11:P12"/>
    <mergeCell ref="Q11:Q12"/>
    <mergeCell ref="P13:P14"/>
    <mergeCell ref="Q13:Q14"/>
    <mergeCell ref="O7:O8"/>
    <mergeCell ref="P7:P8"/>
    <mergeCell ref="Q7:Q8"/>
    <mergeCell ref="M103:M104"/>
    <mergeCell ref="P9:P10"/>
    <mergeCell ref="Q9:Q10"/>
    <mergeCell ref="M7:M8"/>
    <mergeCell ref="N7:N8"/>
    <mergeCell ref="M107:M108"/>
    <mergeCell ref="N103:N104"/>
    <mergeCell ref="N107:N108"/>
    <mergeCell ref="H193:H194"/>
    <mergeCell ref="G193:G194"/>
    <mergeCell ref="H197:H198"/>
    <mergeCell ref="G197:G198"/>
    <mergeCell ref="K195:K196"/>
    <mergeCell ref="H201:H202"/>
    <mergeCell ref="G201:G202"/>
    <mergeCell ref="K199:K200"/>
    <mergeCell ref="H205:H206"/>
    <mergeCell ref="G205:G206"/>
    <mergeCell ref="K203:K204"/>
    <mergeCell ref="O207:O208"/>
    <mergeCell ref="N207:N208"/>
    <mergeCell ref="M207:M208"/>
    <mergeCell ref="H101:H102"/>
    <mergeCell ref="G101:G102"/>
    <mergeCell ref="H105:H106"/>
    <mergeCell ref="G105:G106"/>
    <mergeCell ref="K103:K104"/>
    <mergeCell ref="H109:H110"/>
    <mergeCell ref="G109:G110"/>
    <mergeCell ref="K107:K108"/>
    <mergeCell ref="H113:H114"/>
    <mergeCell ref="G113:G114"/>
    <mergeCell ref="K111:K112"/>
    <mergeCell ref="H117:H118"/>
    <mergeCell ref="G117:G118"/>
    <mergeCell ref="K115:K116"/>
    <mergeCell ref="H121:H122"/>
    <mergeCell ref="G121:G122"/>
    <mergeCell ref="K119:K120"/>
    <mergeCell ref="H125:H126"/>
    <mergeCell ref="G125:G126"/>
    <mergeCell ref="K123:K124"/>
    <mergeCell ref="H129:H130"/>
    <mergeCell ref="G129:G130"/>
    <mergeCell ref="K127:K128"/>
    <mergeCell ref="H133:H134"/>
    <mergeCell ref="G133:G134"/>
    <mergeCell ref="K131:K132"/>
    <mergeCell ref="H137:H138"/>
    <mergeCell ref="G137:G138"/>
    <mergeCell ref="K135:K136"/>
    <mergeCell ref="H141:H142"/>
    <mergeCell ref="G141:G142"/>
    <mergeCell ref="K139:K140"/>
    <mergeCell ref="H145:H146"/>
    <mergeCell ref="G145:G146"/>
    <mergeCell ref="K143:K144"/>
    <mergeCell ref="H149:H150"/>
    <mergeCell ref="G149:G150"/>
    <mergeCell ref="K147:K148"/>
    <mergeCell ref="H153:H154"/>
    <mergeCell ref="G153:G154"/>
    <mergeCell ref="K151:K152"/>
    <mergeCell ref="H157:H158"/>
    <mergeCell ref="G157:G158"/>
    <mergeCell ref="K155:K156"/>
    <mergeCell ref="H161:H162"/>
    <mergeCell ref="G161:G162"/>
    <mergeCell ref="K159:K160"/>
    <mergeCell ref="H165:H166"/>
    <mergeCell ref="G165:G166"/>
    <mergeCell ref="K163:K164"/>
    <mergeCell ref="H169:H170"/>
    <mergeCell ref="G169:G170"/>
    <mergeCell ref="K167:K168"/>
    <mergeCell ref="H173:H174"/>
    <mergeCell ref="G173:G174"/>
    <mergeCell ref="K171:K172"/>
    <mergeCell ref="H177:H178"/>
    <mergeCell ref="G177:G178"/>
    <mergeCell ref="K175:K176"/>
    <mergeCell ref="H181:H182"/>
    <mergeCell ref="G181:G182"/>
    <mergeCell ref="K179:K180"/>
    <mergeCell ref="H185:H186"/>
    <mergeCell ref="G185:G186"/>
    <mergeCell ref="K183:K184"/>
    <mergeCell ref="H189:H190"/>
    <mergeCell ref="G189:G190"/>
    <mergeCell ref="K187:K188"/>
    <mergeCell ref="J7:J8"/>
    <mergeCell ref="I7:I8"/>
    <mergeCell ref="H7:H8"/>
    <mergeCell ref="G7:G8"/>
    <mergeCell ref="K9:K10"/>
    <mergeCell ref="J9:J10"/>
    <mergeCell ref="I9:I10"/>
    <mergeCell ref="K11:K12"/>
    <mergeCell ref="J11:J12"/>
    <mergeCell ref="I11:I12"/>
    <mergeCell ref="K13:K14"/>
    <mergeCell ref="J13:J14"/>
    <mergeCell ref="I13:I14"/>
    <mergeCell ref="K15:K16"/>
    <mergeCell ref="J15:J16"/>
    <mergeCell ref="I15:I16"/>
    <mergeCell ref="K17:K18"/>
    <mergeCell ref="J17:J18"/>
    <mergeCell ref="I17:I18"/>
    <mergeCell ref="K19:K20"/>
    <mergeCell ref="J19:J20"/>
    <mergeCell ref="I19:I20"/>
    <mergeCell ref="K21:K22"/>
    <mergeCell ref="J21:J22"/>
    <mergeCell ref="I21:I22"/>
    <mergeCell ref="K23:K24"/>
    <mergeCell ref="J23:J24"/>
    <mergeCell ref="I23:I24"/>
    <mergeCell ref="K25:K26"/>
    <mergeCell ref="J25:J26"/>
    <mergeCell ref="I25:I26"/>
    <mergeCell ref="K27:K28"/>
    <mergeCell ref="J27:J28"/>
    <mergeCell ref="I27:I28"/>
    <mergeCell ref="K29:K30"/>
    <mergeCell ref="J29:J30"/>
    <mergeCell ref="I29:I30"/>
    <mergeCell ref="K31:K32"/>
    <mergeCell ref="J31:J32"/>
    <mergeCell ref="I31:I32"/>
    <mergeCell ref="K33:K34"/>
    <mergeCell ref="J33:J34"/>
    <mergeCell ref="I33:I34"/>
    <mergeCell ref="K35:K36"/>
    <mergeCell ref="J35:J36"/>
    <mergeCell ref="I35:I36"/>
    <mergeCell ref="K37:K38"/>
    <mergeCell ref="J37:J38"/>
    <mergeCell ref="I37:I38"/>
    <mergeCell ref="K39:K40"/>
    <mergeCell ref="J39:J40"/>
    <mergeCell ref="I39:I40"/>
    <mergeCell ref="K41:K42"/>
    <mergeCell ref="J41:J42"/>
    <mergeCell ref="I41:I42"/>
    <mergeCell ref="K43:K44"/>
    <mergeCell ref="J43:J44"/>
    <mergeCell ref="I43:I44"/>
    <mergeCell ref="K45:K46"/>
    <mergeCell ref="J45:J46"/>
    <mergeCell ref="I45:I46"/>
    <mergeCell ref="K47:K48"/>
    <mergeCell ref="J47:J48"/>
    <mergeCell ref="I47:I48"/>
    <mergeCell ref="K49:K50"/>
    <mergeCell ref="J49:J50"/>
    <mergeCell ref="I49:I50"/>
    <mergeCell ref="K51:K52"/>
    <mergeCell ref="J51:J52"/>
    <mergeCell ref="I51:I52"/>
    <mergeCell ref="K53:K54"/>
    <mergeCell ref="J53:J54"/>
    <mergeCell ref="I53:I54"/>
    <mergeCell ref="K55:K56"/>
    <mergeCell ref="J55:J56"/>
    <mergeCell ref="I55:I56"/>
    <mergeCell ref="K57:K58"/>
    <mergeCell ref="J57:J58"/>
    <mergeCell ref="I57:I58"/>
    <mergeCell ref="K59:K60"/>
    <mergeCell ref="J59:J60"/>
    <mergeCell ref="I59:I60"/>
    <mergeCell ref="K61:K62"/>
    <mergeCell ref="J61:J62"/>
    <mergeCell ref="I61:I62"/>
    <mergeCell ref="K63:K64"/>
    <mergeCell ref="J63:J64"/>
    <mergeCell ref="I63:I64"/>
    <mergeCell ref="K65:K66"/>
    <mergeCell ref="J65:J66"/>
    <mergeCell ref="I65:I66"/>
    <mergeCell ref="K67:K68"/>
    <mergeCell ref="J67:J68"/>
    <mergeCell ref="I67:I68"/>
    <mergeCell ref="K69:K70"/>
    <mergeCell ref="J69:J70"/>
    <mergeCell ref="I69:I70"/>
    <mergeCell ref="K71:K72"/>
    <mergeCell ref="J71:J72"/>
    <mergeCell ref="I71:I72"/>
    <mergeCell ref="K73:K74"/>
    <mergeCell ref="J73:J74"/>
    <mergeCell ref="I73:I74"/>
    <mergeCell ref="K75:K76"/>
    <mergeCell ref="J75:J76"/>
    <mergeCell ref="I75:I76"/>
    <mergeCell ref="K77:K78"/>
    <mergeCell ref="J77:J78"/>
    <mergeCell ref="I77:I78"/>
    <mergeCell ref="K79:K80"/>
    <mergeCell ref="J79:J80"/>
    <mergeCell ref="I79:I80"/>
    <mergeCell ref="K81:K82"/>
    <mergeCell ref="J81:J82"/>
    <mergeCell ref="I81:I82"/>
    <mergeCell ref="K83:K84"/>
    <mergeCell ref="J83:J84"/>
    <mergeCell ref="I83:I84"/>
    <mergeCell ref="K85:K86"/>
    <mergeCell ref="J85:J86"/>
    <mergeCell ref="I85:I86"/>
    <mergeCell ref="K87:K88"/>
    <mergeCell ref="J87:J88"/>
    <mergeCell ref="I87:I88"/>
    <mergeCell ref="K89:K90"/>
    <mergeCell ref="J89:J90"/>
    <mergeCell ref="I89:I90"/>
    <mergeCell ref="K91:K92"/>
    <mergeCell ref="J91:J92"/>
    <mergeCell ref="I91:I92"/>
    <mergeCell ref="K93:K94"/>
    <mergeCell ref="J93:J94"/>
    <mergeCell ref="I93:I94"/>
    <mergeCell ref="K95:K96"/>
    <mergeCell ref="J95:J96"/>
    <mergeCell ref="I95:I96"/>
    <mergeCell ref="K97:K98"/>
    <mergeCell ref="J97:J98"/>
    <mergeCell ref="I97:I98"/>
    <mergeCell ref="K193:K194"/>
    <mergeCell ref="J193:J194"/>
    <mergeCell ref="I193:I194"/>
    <mergeCell ref="O193:O194"/>
    <mergeCell ref="N193:N194"/>
    <mergeCell ref="M193:M194"/>
    <mergeCell ref="J195:J196"/>
    <mergeCell ref="I195:I196"/>
    <mergeCell ref="H195:H196"/>
    <mergeCell ref="G195:G196"/>
    <mergeCell ref="P205:P206"/>
    <mergeCell ref="K197:K198"/>
    <mergeCell ref="J197:J198"/>
    <mergeCell ref="I197:I198"/>
    <mergeCell ref="O197:O198"/>
    <mergeCell ref="N197:N198"/>
    <mergeCell ref="M197:M198"/>
    <mergeCell ref="J199:J200"/>
    <mergeCell ref="I199:I200"/>
    <mergeCell ref="H199:H200"/>
    <mergeCell ref="G199:G200"/>
    <mergeCell ref="Q205:Q206"/>
    <mergeCell ref="V205:V206"/>
    <mergeCell ref="K201:K202"/>
    <mergeCell ref="J201:J202"/>
    <mergeCell ref="I201:I202"/>
    <mergeCell ref="O201:O202"/>
    <mergeCell ref="N201:N202"/>
    <mergeCell ref="M201:M202"/>
    <mergeCell ref="J203:J204"/>
    <mergeCell ref="I203:I204"/>
    <mergeCell ref="H203:H204"/>
    <mergeCell ref="G203:G204"/>
    <mergeCell ref="P207:P208"/>
    <mergeCell ref="K205:K206"/>
    <mergeCell ref="J205:J206"/>
    <mergeCell ref="I205:I206"/>
    <mergeCell ref="O205:O206"/>
    <mergeCell ref="N205:N206"/>
    <mergeCell ref="M205:M206"/>
    <mergeCell ref="K207:K208"/>
    <mergeCell ref="J207:J208"/>
    <mergeCell ref="I207:I208"/>
    <mergeCell ref="Q207:Q208"/>
    <mergeCell ref="V207:V208"/>
    <mergeCell ref="H207:H208"/>
    <mergeCell ref="G207:G208"/>
    <mergeCell ref="O111:O112"/>
    <mergeCell ref="N111:N112"/>
    <mergeCell ref="M111:M112"/>
    <mergeCell ref="K101:K102"/>
    <mergeCell ref="J101:J102"/>
    <mergeCell ref="I101:I102"/>
    <mergeCell ref="V111:V112"/>
    <mergeCell ref="Q111:Q112"/>
    <mergeCell ref="P111:P112"/>
    <mergeCell ref="O101:O102"/>
    <mergeCell ref="N101:N102"/>
    <mergeCell ref="M101:M102"/>
    <mergeCell ref="O113:O114"/>
    <mergeCell ref="N113:N114"/>
    <mergeCell ref="M113:M114"/>
    <mergeCell ref="J103:J104"/>
    <mergeCell ref="I103:I104"/>
    <mergeCell ref="H103:H104"/>
    <mergeCell ref="G103:G104"/>
    <mergeCell ref="V113:V114"/>
    <mergeCell ref="Q113:Q114"/>
    <mergeCell ref="P113:P114"/>
    <mergeCell ref="O103:O104"/>
    <mergeCell ref="P103:P104"/>
    <mergeCell ref="O115:O116"/>
    <mergeCell ref="N115:N116"/>
    <mergeCell ref="M115:M116"/>
    <mergeCell ref="K105:K106"/>
    <mergeCell ref="J105:J106"/>
    <mergeCell ref="I105:I106"/>
    <mergeCell ref="V115:V116"/>
    <mergeCell ref="Q115:Q116"/>
    <mergeCell ref="P115:P116"/>
    <mergeCell ref="O105:O106"/>
    <mergeCell ref="N105:N106"/>
    <mergeCell ref="M105:M106"/>
    <mergeCell ref="O117:O118"/>
    <mergeCell ref="N117:N118"/>
    <mergeCell ref="M117:M118"/>
    <mergeCell ref="J107:J108"/>
    <mergeCell ref="I107:I108"/>
    <mergeCell ref="H107:H108"/>
    <mergeCell ref="G107:G108"/>
    <mergeCell ref="V117:V118"/>
    <mergeCell ref="Q117:Q118"/>
    <mergeCell ref="P117:P118"/>
    <mergeCell ref="O107:O108"/>
    <mergeCell ref="P107:P108"/>
    <mergeCell ref="O119:O120"/>
    <mergeCell ref="N119:N120"/>
    <mergeCell ref="M119:M120"/>
    <mergeCell ref="K109:K110"/>
    <mergeCell ref="J109:J110"/>
    <mergeCell ref="I109:I110"/>
    <mergeCell ref="V119:V120"/>
    <mergeCell ref="Q119:Q120"/>
    <mergeCell ref="P119:P120"/>
    <mergeCell ref="O109:O110"/>
    <mergeCell ref="N109:N110"/>
    <mergeCell ref="M109:M110"/>
    <mergeCell ref="O121:O122"/>
    <mergeCell ref="N121:N122"/>
    <mergeCell ref="M121:M122"/>
    <mergeCell ref="J111:J112"/>
    <mergeCell ref="I111:I112"/>
    <mergeCell ref="H111:H112"/>
    <mergeCell ref="G111:G112"/>
    <mergeCell ref="V121:V122"/>
    <mergeCell ref="Q121:Q122"/>
    <mergeCell ref="P121:P122"/>
    <mergeCell ref="S111:S112"/>
    <mergeCell ref="T111:T112"/>
    <mergeCell ref="O123:O124"/>
    <mergeCell ref="N123:N124"/>
    <mergeCell ref="M123:M124"/>
    <mergeCell ref="K113:K114"/>
    <mergeCell ref="J113:J114"/>
    <mergeCell ref="I113:I114"/>
    <mergeCell ref="V123:V124"/>
    <mergeCell ref="Q123:Q124"/>
    <mergeCell ref="P123:P124"/>
    <mergeCell ref="S113:S114"/>
    <mergeCell ref="O125:O126"/>
    <mergeCell ref="N125:N126"/>
    <mergeCell ref="M125:M126"/>
    <mergeCell ref="J115:J116"/>
    <mergeCell ref="I115:I116"/>
    <mergeCell ref="H115:H116"/>
    <mergeCell ref="G115:G116"/>
    <mergeCell ref="V125:V126"/>
    <mergeCell ref="Q125:Q126"/>
    <mergeCell ref="P125:P126"/>
    <mergeCell ref="T117:T118"/>
    <mergeCell ref="U117:U118"/>
    <mergeCell ref="O127:O128"/>
    <mergeCell ref="N127:N128"/>
    <mergeCell ref="M127:M128"/>
    <mergeCell ref="K117:K118"/>
    <mergeCell ref="J117:J118"/>
    <mergeCell ref="I117:I118"/>
    <mergeCell ref="V127:V128"/>
    <mergeCell ref="Q127:Q128"/>
    <mergeCell ref="P127:P128"/>
    <mergeCell ref="S117:S118"/>
    <mergeCell ref="O129:O130"/>
    <mergeCell ref="N129:N130"/>
    <mergeCell ref="M129:M130"/>
    <mergeCell ref="J119:J120"/>
    <mergeCell ref="I119:I120"/>
    <mergeCell ref="H119:H120"/>
    <mergeCell ref="G119:G120"/>
    <mergeCell ref="V129:V130"/>
    <mergeCell ref="Q129:Q130"/>
    <mergeCell ref="P129:P130"/>
    <mergeCell ref="W117:W118"/>
    <mergeCell ref="S119:S120"/>
    <mergeCell ref="O131:O132"/>
    <mergeCell ref="N131:N132"/>
    <mergeCell ref="M131:M132"/>
    <mergeCell ref="K121:K122"/>
    <mergeCell ref="J121:J122"/>
    <mergeCell ref="I121:I122"/>
    <mergeCell ref="V131:V132"/>
    <mergeCell ref="Q131:Q132"/>
    <mergeCell ref="P131:P132"/>
    <mergeCell ref="S121:S122"/>
    <mergeCell ref="O133:O134"/>
    <mergeCell ref="N133:N134"/>
    <mergeCell ref="M133:M134"/>
    <mergeCell ref="J123:J124"/>
    <mergeCell ref="I123:I124"/>
    <mergeCell ref="H123:H124"/>
    <mergeCell ref="G123:G124"/>
    <mergeCell ref="V133:V134"/>
    <mergeCell ref="Q133:Q134"/>
    <mergeCell ref="P133:P134"/>
    <mergeCell ref="S123:S124"/>
    <mergeCell ref="T123:T124"/>
    <mergeCell ref="O135:O136"/>
    <mergeCell ref="N135:N136"/>
    <mergeCell ref="M135:M136"/>
    <mergeCell ref="K125:K126"/>
    <mergeCell ref="J125:J126"/>
    <mergeCell ref="I125:I126"/>
    <mergeCell ref="V135:V136"/>
    <mergeCell ref="Q135:Q136"/>
    <mergeCell ref="P135:P136"/>
    <mergeCell ref="S125:S126"/>
    <mergeCell ref="O137:O138"/>
    <mergeCell ref="N137:N138"/>
    <mergeCell ref="M137:M138"/>
    <mergeCell ref="J127:J128"/>
    <mergeCell ref="I127:I128"/>
    <mergeCell ref="H127:H128"/>
    <mergeCell ref="G127:G128"/>
    <mergeCell ref="V137:V138"/>
    <mergeCell ref="Q137:Q138"/>
    <mergeCell ref="P137:P138"/>
    <mergeCell ref="T129:T130"/>
    <mergeCell ref="U129:U130"/>
    <mergeCell ref="O139:O140"/>
    <mergeCell ref="N139:N140"/>
    <mergeCell ref="M139:M140"/>
    <mergeCell ref="K129:K130"/>
    <mergeCell ref="J129:J130"/>
    <mergeCell ref="I129:I130"/>
    <mergeCell ref="V139:V140"/>
    <mergeCell ref="Q139:Q140"/>
    <mergeCell ref="P139:P140"/>
    <mergeCell ref="S129:S130"/>
    <mergeCell ref="O141:O142"/>
    <mergeCell ref="N141:N142"/>
    <mergeCell ref="M141:M142"/>
    <mergeCell ref="J131:J132"/>
    <mergeCell ref="I131:I132"/>
    <mergeCell ref="H131:H132"/>
    <mergeCell ref="G131:G132"/>
    <mergeCell ref="V141:V142"/>
    <mergeCell ref="Q141:Q142"/>
    <mergeCell ref="P141:P142"/>
    <mergeCell ref="W129:W130"/>
    <mergeCell ref="S131:S132"/>
    <mergeCell ref="O143:O144"/>
    <mergeCell ref="N143:N144"/>
    <mergeCell ref="M143:M144"/>
    <mergeCell ref="K133:K134"/>
    <mergeCell ref="J133:J134"/>
    <mergeCell ref="I133:I134"/>
    <mergeCell ref="V143:V144"/>
    <mergeCell ref="Q143:Q144"/>
    <mergeCell ref="P143:P144"/>
    <mergeCell ref="S133:S134"/>
    <mergeCell ref="O145:O146"/>
    <mergeCell ref="N145:N146"/>
    <mergeCell ref="M145:M146"/>
    <mergeCell ref="J135:J136"/>
    <mergeCell ref="I135:I136"/>
    <mergeCell ref="H135:H136"/>
    <mergeCell ref="G135:G136"/>
    <mergeCell ref="V145:V146"/>
    <mergeCell ref="Q145:Q146"/>
    <mergeCell ref="P145:P146"/>
    <mergeCell ref="S135:S136"/>
    <mergeCell ref="T135:T136"/>
    <mergeCell ref="O147:O148"/>
    <mergeCell ref="N147:N148"/>
    <mergeCell ref="M147:M148"/>
    <mergeCell ref="K137:K138"/>
    <mergeCell ref="J137:J138"/>
    <mergeCell ref="I137:I138"/>
    <mergeCell ref="V147:V148"/>
    <mergeCell ref="Q147:Q148"/>
    <mergeCell ref="P147:P148"/>
    <mergeCell ref="S137:S138"/>
    <mergeCell ref="O149:O150"/>
    <mergeCell ref="N149:N150"/>
    <mergeCell ref="M149:M150"/>
    <mergeCell ref="J139:J140"/>
    <mergeCell ref="I139:I140"/>
    <mergeCell ref="H139:H140"/>
    <mergeCell ref="G139:G140"/>
    <mergeCell ref="V149:V150"/>
    <mergeCell ref="Q149:Q150"/>
    <mergeCell ref="P149:P150"/>
    <mergeCell ref="T141:T142"/>
    <mergeCell ref="U141:U142"/>
    <mergeCell ref="O151:O152"/>
    <mergeCell ref="N151:N152"/>
    <mergeCell ref="M151:M152"/>
    <mergeCell ref="K141:K142"/>
    <mergeCell ref="J141:J142"/>
    <mergeCell ref="I141:I142"/>
    <mergeCell ref="V151:V152"/>
    <mergeCell ref="Q151:Q152"/>
    <mergeCell ref="P151:P152"/>
    <mergeCell ref="S141:S142"/>
    <mergeCell ref="O153:O154"/>
    <mergeCell ref="N153:N154"/>
    <mergeCell ref="M153:M154"/>
    <mergeCell ref="J143:J144"/>
    <mergeCell ref="I143:I144"/>
    <mergeCell ref="H143:H144"/>
    <mergeCell ref="G143:G144"/>
    <mergeCell ref="V153:V154"/>
    <mergeCell ref="Q153:Q154"/>
    <mergeCell ref="P153:P154"/>
    <mergeCell ref="W141:W142"/>
    <mergeCell ref="S143:S144"/>
    <mergeCell ref="O155:O156"/>
    <mergeCell ref="N155:N156"/>
    <mergeCell ref="M155:M156"/>
    <mergeCell ref="K145:K146"/>
    <mergeCell ref="J145:J146"/>
    <mergeCell ref="I145:I146"/>
    <mergeCell ref="V155:V156"/>
    <mergeCell ref="Q155:Q156"/>
    <mergeCell ref="P155:P156"/>
    <mergeCell ref="S145:S146"/>
    <mergeCell ref="O157:O158"/>
    <mergeCell ref="N157:N158"/>
    <mergeCell ref="M157:M158"/>
    <mergeCell ref="J147:J148"/>
    <mergeCell ref="I147:I148"/>
    <mergeCell ref="H147:H148"/>
    <mergeCell ref="G147:G148"/>
    <mergeCell ref="V157:V158"/>
    <mergeCell ref="Q157:Q158"/>
    <mergeCell ref="P157:P158"/>
    <mergeCell ref="S147:S148"/>
    <mergeCell ref="T147:T148"/>
    <mergeCell ref="O159:O160"/>
    <mergeCell ref="N159:N160"/>
    <mergeCell ref="M159:M160"/>
    <mergeCell ref="K149:K150"/>
    <mergeCell ref="J149:J150"/>
    <mergeCell ref="I149:I150"/>
    <mergeCell ref="V159:V160"/>
    <mergeCell ref="Q159:Q160"/>
    <mergeCell ref="P159:P160"/>
    <mergeCell ref="S149:S150"/>
    <mergeCell ref="O161:O162"/>
    <mergeCell ref="N161:N162"/>
    <mergeCell ref="M161:M162"/>
    <mergeCell ref="J151:J152"/>
    <mergeCell ref="I151:I152"/>
    <mergeCell ref="H151:H152"/>
    <mergeCell ref="G151:G152"/>
    <mergeCell ref="V161:V162"/>
    <mergeCell ref="Q161:Q162"/>
    <mergeCell ref="P161:P162"/>
    <mergeCell ref="T153:T154"/>
    <mergeCell ref="U153:U154"/>
    <mergeCell ref="O163:O164"/>
    <mergeCell ref="N163:N164"/>
    <mergeCell ref="M163:M164"/>
    <mergeCell ref="K153:K154"/>
    <mergeCell ref="J153:J154"/>
    <mergeCell ref="I153:I154"/>
    <mergeCell ref="V163:V164"/>
    <mergeCell ref="Q163:Q164"/>
    <mergeCell ref="P163:P164"/>
    <mergeCell ref="S153:S154"/>
    <mergeCell ref="O165:O166"/>
    <mergeCell ref="N165:N166"/>
    <mergeCell ref="M165:M166"/>
    <mergeCell ref="J155:J156"/>
    <mergeCell ref="I155:I156"/>
    <mergeCell ref="H155:H156"/>
    <mergeCell ref="G155:G156"/>
    <mergeCell ref="V165:V166"/>
    <mergeCell ref="Q165:Q166"/>
    <mergeCell ref="P165:P166"/>
    <mergeCell ref="W153:W154"/>
    <mergeCell ref="S155:S156"/>
    <mergeCell ref="O167:O168"/>
    <mergeCell ref="N167:N168"/>
    <mergeCell ref="M167:M168"/>
    <mergeCell ref="K157:K158"/>
    <mergeCell ref="J157:J158"/>
    <mergeCell ref="I157:I158"/>
    <mergeCell ref="V167:V168"/>
    <mergeCell ref="Q167:Q168"/>
    <mergeCell ref="P167:P168"/>
    <mergeCell ref="S157:S158"/>
    <mergeCell ref="O169:O170"/>
    <mergeCell ref="N169:N170"/>
    <mergeCell ref="M169:M170"/>
    <mergeCell ref="J159:J160"/>
    <mergeCell ref="I159:I160"/>
    <mergeCell ref="H159:H160"/>
    <mergeCell ref="G159:G160"/>
    <mergeCell ref="V169:V170"/>
    <mergeCell ref="Q169:Q170"/>
    <mergeCell ref="P169:P170"/>
    <mergeCell ref="S159:S160"/>
    <mergeCell ref="T159:T160"/>
    <mergeCell ref="O171:O172"/>
    <mergeCell ref="N171:N172"/>
    <mergeCell ref="M171:M172"/>
    <mergeCell ref="K161:K162"/>
    <mergeCell ref="J161:J162"/>
    <mergeCell ref="I161:I162"/>
    <mergeCell ref="V171:V172"/>
    <mergeCell ref="Q171:Q172"/>
    <mergeCell ref="P171:P172"/>
    <mergeCell ref="S161:S162"/>
    <mergeCell ref="O173:O174"/>
    <mergeCell ref="N173:N174"/>
    <mergeCell ref="M173:M174"/>
    <mergeCell ref="J163:J164"/>
    <mergeCell ref="I163:I164"/>
    <mergeCell ref="H163:H164"/>
    <mergeCell ref="G163:G164"/>
    <mergeCell ref="V173:V174"/>
    <mergeCell ref="Q173:Q174"/>
    <mergeCell ref="P173:P174"/>
    <mergeCell ref="T165:T166"/>
    <mergeCell ref="U165:U166"/>
    <mergeCell ref="O175:O176"/>
    <mergeCell ref="N175:N176"/>
    <mergeCell ref="M175:M176"/>
    <mergeCell ref="K165:K166"/>
    <mergeCell ref="J165:J166"/>
    <mergeCell ref="I165:I166"/>
    <mergeCell ref="V175:V176"/>
    <mergeCell ref="Q175:Q176"/>
    <mergeCell ref="P175:P176"/>
    <mergeCell ref="S165:S166"/>
    <mergeCell ref="O177:O178"/>
    <mergeCell ref="N177:N178"/>
    <mergeCell ref="M177:M178"/>
    <mergeCell ref="J167:J168"/>
    <mergeCell ref="I167:I168"/>
    <mergeCell ref="H167:H168"/>
    <mergeCell ref="G167:G168"/>
    <mergeCell ref="V177:V178"/>
    <mergeCell ref="Q177:Q178"/>
    <mergeCell ref="P177:P178"/>
    <mergeCell ref="W165:W166"/>
    <mergeCell ref="S167:S168"/>
    <mergeCell ref="O179:O180"/>
    <mergeCell ref="N179:N180"/>
    <mergeCell ref="M179:M180"/>
    <mergeCell ref="K169:K170"/>
    <mergeCell ref="J169:J170"/>
    <mergeCell ref="I169:I170"/>
    <mergeCell ref="V179:V180"/>
    <mergeCell ref="Q179:Q180"/>
    <mergeCell ref="P179:P180"/>
    <mergeCell ref="S169:S170"/>
    <mergeCell ref="O181:O182"/>
    <mergeCell ref="N181:N182"/>
    <mergeCell ref="M181:M182"/>
    <mergeCell ref="J171:J172"/>
    <mergeCell ref="I171:I172"/>
    <mergeCell ref="H171:H172"/>
    <mergeCell ref="G171:G172"/>
    <mergeCell ref="V181:V182"/>
    <mergeCell ref="Q181:Q182"/>
    <mergeCell ref="P181:P182"/>
    <mergeCell ref="S171:S172"/>
    <mergeCell ref="T171:T172"/>
    <mergeCell ref="O183:O184"/>
    <mergeCell ref="N183:N184"/>
    <mergeCell ref="M183:M184"/>
    <mergeCell ref="K173:K174"/>
    <mergeCell ref="J173:J174"/>
    <mergeCell ref="I173:I174"/>
    <mergeCell ref="V183:V184"/>
    <mergeCell ref="Q183:Q184"/>
    <mergeCell ref="P183:P184"/>
    <mergeCell ref="S173:S174"/>
    <mergeCell ref="O185:O186"/>
    <mergeCell ref="N185:N186"/>
    <mergeCell ref="M185:M186"/>
    <mergeCell ref="J175:J176"/>
    <mergeCell ref="I175:I176"/>
    <mergeCell ref="H175:H176"/>
    <mergeCell ref="G175:G176"/>
    <mergeCell ref="V185:V186"/>
    <mergeCell ref="Q185:Q186"/>
    <mergeCell ref="P185:P186"/>
    <mergeCell ref="T177:T178"/>
    <mergeCell ref="U177:U178"/>
    <mergeCell ref="O187:O188"/>
    <mergeCell ref="N187:N188"/>
    <mergeCell ref="M187:M188"/>
    <mergeCell ref="K177:K178"/>
    <mergeCell ref="J177:J178"/>
    <mergeCell ref="I177:I178"/>
    <mergeCell ref="V187:V188"/>
    <mergeCell ref="Q187:Q188"/>
    <mergeCell ref="P187:P188"/>
    <mergeCell ref="S177:S178"/>
    <mergeCell ref="O189:O190"/>
    <mergeCell ref="N189:N190"/>
    <mergeCell ref="M189:M190"/>
    <mergeCell ref="J179:J180"/>
    <mergeCell ref="I179:I180"/>
    <mergeCell ref="H179:H180"/>
    <mergeCell ref="G179:G180"/>
    <mergeCell ref="V189:V190"/>
    <mergeCell ref="Q189:Q190"/>
    <mergeCell ref="P189:P190"/>
    <mergeCell ref="W177:W178"/>
    <mergeCell ref="S179:S180"/>
    <mergeCell ref="O191:O192"/>
    <mergeCell ref="N191:N192"/>
    <mergeCell ref="M191:M192"/>
    <mergeCell ref="K181:K182"/>
    <mergeCell ref="J181:J182"/>
    <mergeCell ref="I181:I182"/>
    <mergeCell ref="V191:V192"/>
    <mergeCell ref="Q191:Q192"/>
    <mergeCell ref="P191:P192"/>
    <mergeCell ref="S181:S182"/>
    <mergeCell ref="S193:S194"/>
    <mergeCell ref="J183:J184"/>
    <mergeCell ref="I183:I184"/>
    <mergeCell ref="H183:H184"/>
    <mergeCell ref="G183:G184"/>
    <mergeCell ref="V193:V194"/>
    <mergeCell ref="Q193:Q194"/>
    <mergeCell ref="P193:P194"/>
    <mergeCell ref="S183:S184"/>
    <mergeCell ref="T183:T184"/>
    <mergeCell ref="O195:O196"/>
    <mergeCell ref="N195:N196"/>
    <mergeCell ref="M195:M196"/>
    <mergeCell ref="K185:K186"/>
    <mergeCell ref="J185:J186"/>
    <mergeCell ref="I185:I186"/>
    <mergeCell ref="V195:V196"/>
    <mergeCell ref="Q195:Q196"/>
    <mergeCell ref="P195:P196"/>
    <mergeCell ref="S185:S186"/>
    <mergeCell ref="S197:S198"/>
    <mergeCell ref="J187:J188"/>
    <mergeCell ref="I187:I188"/>
    <mergeCell ref="H187:H188"/>
    <mergeCell ref="G187:G188"/>
    <mergeCell ref="V197:V198"/>
    <mergeCell ref="Q197:Q198"/>
    <mergeCell ref="P197:P198"/>
    <mergeCell ref="T189:T190"/>
    <mergeCell ref="U189:U190"/>
    <mergeCell ref="O199:O200"/>
    <mergeCell ref="N199:N200"/>
    <mergeCell ref="M199:M200"/>
    <mergeCell ref="K189:K190"/>
    <mergeCell ref="J189:J190"/>
    <mergeCell ref="I189:I190"/>
    <mergeCell ref="V199:V200"/>
    <mergeCell ref="Q199:Q200"/>
    <mergeCell ref="P199:P200"/>
    <mergeCell ref="S189:S190"/>
    <mergeCell ref="S201:S202"/>
    <mergeCell ref="K191:K192"/>
    <mergeCell ref="J191:J192"/>
    <mergeCell ref="I191:I192"/>
    <mergeCell ref="V201:V202"/>
    <mergeCell ref="Q201:Q202"/>
    <mergeCell ref="P201:P202"/>
    <mergeCell ref="W189:W190"/>
    <mergeCell ref="S191:S192"/>
    <mergeCell ref="O203:O204"/>
    <mergeCell ref="N203:N204"/>
    <mergeCell ref="M203:M204"/>
    <mergeCell ref="H191:H192"/>
    <mergeCell ref="G191:G192"/>
    <mergeCell ref="V203:V204"/>
    <mergeCell ref="Q203:Q204"/>
    <mergeCell ref="P203:P204"/>
    <mergeCell ref="S203:S204"/>
    <mergeCell ref="T203:T204"/>
    <mergeCell ref="U203:U204"/>
    <mergeCell ref="W203:W204"/>
    <mergeCell ref="H9:H10"/>
    <mergeCell ref="G9:G10"/>
    <mergeCell ref="K7:K8"/>
    <mergeCell ref="O9:O10"/>
    <mergeCell ref="N9:N10"/>
    <mergeCell ref="M9:M10"/>
    <mergeCell ref="H11:H12"/>
    <mergeCell ref="G11:G12"/>
    <mergeCell ref="S11:S12"/>
    <mergeCell ref="O11:O12"/>
    <mergeCell ref="N11:N12"/>
    <mergeCell ref="M11:M12"/>
    <mergeCell ref="H13:H14"/>
    <mergeCell ref="G13:G14"/>
    <mergeCell ref="O13:O14"/>
    <mergeCell ref="N13:N14"/>
    <mergeCell ref="M13:M14"/>
    <mergeCell ref="H15:H16"/>
    <mergeCell ref="G15:G16"/>
    <mergeCell ref="S15:S16"/>
    <mergeCell ref="O15:O16"/>
    <mergeCell ref="N15:N16"/>
    <mergeCell ref="M15:M16"/>
    <mergeCell ref="H17:H18"/>
    <mergeCell ref="G17:G18"/>
    <mergeCell ref="O17:O18"/>
    <mergeCell ref="N17:N18"/>
    <mergeCell ref="M17:M18"/>
    <mergeCell ref="H19:H20"/>
    <mergeCell ref="G19:G20"/>
    <mergeCell ref="S19:S20"/>
    <mergeCell ref="O19:O20"/>
    <mergeCell ref="N19:N20"/>
    <mergeCell ref="M19:M20"/>
    <mergeCell ref="H21:H22"/>
    <mergeCell ref="G21:G22"/>
    <mergeCell ref="O21:O22"/>
    <mergeCell ref="N21:N22"/>
    <mergeCell ref="M21:M22"/>
    <mergeCell ref="H23:H24"/>
    <mergeCell ref="G23:G24"/>
    <mergeCell ref="S23:S24"/>
    <mergeCell ref="O23:O24"/>
    <mergeCell ref="N23:N24"/>
    <mergeCell ref="M23:M24"/>
    <mergeCell ref="H25:H26"/>
    <mergeCell ref="G25:G26"/>
    <mergeCell ref="O25:O26"/>
    <mergeCell ref="N25:N26"/>
    <mergeCell ref="M25:M26"/>
    <mergeCell ref="H27:H28"/>
    <mergeCell ref="G27:G28"/>
    <mergeCell ref="S27:S28"/>
    <mergeCell ref="O27:O28"/>
    <mergeCell ref="N27:N28"/>
    <mergeCell ref="M27:M28"/>
    <mergeCell ref="H29:H30"/>
    <mergeCell ref="G29:G30"/>
    <mergeCell ref="O29:O30"/>
    <mergeCell ref="N29:N30"/>
    <mergeCell ref="M29:M30"/>
    <mergeCell ref="H31:H32"/>
    <mergeCell ref="G31:G32"/>
    <mergeCell ref="S31:S32"/>
    <mergeCell ref="O31:O32"/>
    <mergeCell ref="N31:N32"/>
    <mergeCell ref="M31:M32"/>
    <mergeCell ref="H33:H34"/>
    <mergeCell ref="G33:G34"/>
    <mergeCell ref="O33:O34"/>
    <mergeCell ref="N33:N34"/>
    <mergeCell ref="M33:M34"/>
    <mergeCell ref="H35:H36"/>
    <mergeCell ref="G35:G36"/>
    <mergeCell ref="S35:S36"/>
    <mergeCell ref="O35:O36"/>
    <mergeCell ref="N35:N36"/>
    <mergeCell ref="M35:M36"/>
    <mergeCell ref="H37:H38"/>
    <mergeCell ref="G37:G38"/>
    <mergeCell ref="O37:O38"/>
    <mergeCell ref="N37:N38"/>
    <mergeCell ref="M37:M38"/>
    <mergeCell ref="H39:H40"/>
    <mergeCell ref="G39:G40"/>
    <mergeCell ref="S39:S40"/>
    <mergeCell ref="O39:O40"/>
    <mergeCell ref="N39:N40"/>
    <mergeCell ref="M39:M40"/>
    <mergeCell ref="H41:H42"/>
    <mergeCell ref="G41:G42"/>
    <mergeCell ref="O41:O42"/>
    <mergeCell ref="N41:N42"/>
    <mergeCell ref="M41:M42"/>
    <mergeCell ref="H43:H44"/>
    <mergeCell ref="G43:G44"/>
    <mergeCell ref="S43:S44"/>
    <mergeCell ref="O43:O44"/>
    <mergeCell ref="N43:N44"/>
    <mergeCell ref="M43:M44"/>
    <mergeCell ref="H45:H46"/>
    <mergeCell ref="G45:G46"/>
    <mergeCell ref="O45:O46"/>
    <mergeCell ref="N45:N46"/>
    <mergeCell ref="M45:M46"/>
    <mergeCell ref="H47:H48"/>
    <mergeCell ref="G47:G48"/>
    <mergeCell ref="S47:S48"/>
    <mergeCell ref="O47:O48"/>
    <mergeCell ref="N47:N48"/>
    <mergeCell ref="M47:M48"/>
    <mergeCell ref="H49:H50"/>
    <mergeCell ref="G49:G50"/>
    <mergeCell ref="O49:O50"/>
    <mergeCell ref="N49:N50"/>
    <mergeCell ref="M49:M50"/>
    <mergeCell ref="H51:H52"/>
    <mergeCell ref="G51:G52"/>
    <mergeCell ref="S51:S52"/>
    <mergeCell ref="O51:O52"/>
    <mergeCell ref="N51:N52"/>
    <mergeCell ref="M51:M52"/>
    <mergeCell ref="H53:H54"/>
    <mergeCell ref="G53:G54"/>
    <mergeCell ref="O53:O54"/>
    <mergeCell ref="N53:N54"/>
    <mergeCell ref="M53:M54"/>
    <mergeCell ref="H55:H56"/>
    <mergeCell ref="G55:G56"/>
    <mergeCell ref="S55:S56"/>
    <mergeCell ref="O55:O56"/>
    <mergeCell ref="N55:N56"/>
    <mergeCell ref="M55:M56"/>
    <mergeCell ref="H57:H58"/>
    <mergeCell ref="G57:G58"/>
    <mergeCell ref="O57:O58"/>
    <mergeCell ref="N57:N58"/>
    <mergeCell ref="M57:M58"/>
    <mergeCell ref="H59:H60"/>
    <mergeCell ref="G59:G60"/>
    <mergeCell ref="S59:S60"/>
    <mergeCell ref="O59:O60"/>
    <mergeCell ref="N59:N60"/>
    <mergeCell ref="M59:M60"/>
    <mergeCell ref="H61:H62"/>
    <mergeCell ref="G61:G62"/>
    <mergeCell ref="O61:O62"/>
    <mergeCell ref="N61:N62"/>
    <mergeCell ref="M61:M62"/>
    <mergeCell ref="H63:H64"/>
    <mergeCell ref="G63:G64"/>
    <mergeCell ref="S63:S64"/>
    <mergeCell ref="O63:O64"/>
    <mergeCell ref="N63:N64"/>
    <mergeCell ref="M63:M64"/>
    <mergeCell ref="H65:H66"/>
    <mergeCell ref="G65:G66"/>
    <mergeCell ref="O65:O66"/>
    <mergeCell ref="N65:N66"/>
    <mergeCell ref="M65:M66"/>
    <mergeCell ref="H67:H68"/>
    <mergeCell ref="G67:G68"/>
    <mergeCell ref="S67:S68"/>
    <mergeCell ref="O67:O68"/>
    <mergeCell ref="N67:N68"/>
    <mergeCell ref="M67:M68"/>
    <mergeCell ref="H69:H70"/>
    <mergeCell ref="G69:G70"/>
    <mergeCell ref="O69:O70"/>
    <mergeCell ref="N69:N70"/>
    <mergeCell ref="M69:M70"/>
    <mergeCell ref="H71:H72"/>
    <mergeCell ref="G71:G72"/>
    <mergeCell ref="S71:S72"/>
    <mergeCell ref="O71:O72"/>
    <mergeCell ref="N71:N72"/>
    <mergeCell ref="M71:M72"/>
    <mergeCell ref="H73:H74"/>
    <mergeCell ref="G73:G74"/>
    <mergeCell ref="O73:O74"/>
    <mergeCell ref="N73:N74"/>
    <mergeCell ref="M73:M74"/>
    <mergeCell ref="H75:H76"/>
    <mergeCell ref="G75:G76"/>
    <mergeCell ref="S75:S76"/>
    <mergeCell ref="O75:O76"/>
    <mergeCell ref="N75:N76"/>
    <mergeCell ref="M75:M76"/>
    <mergeCell ref="H77:H78"/>
    <mergeCell ref="G77:G78"/>
    <mergeCell ref="O77:O78"/>
    <mergeCell ref="N77:N78"/>
    <mergeCell ref="M77:M78"/>
    <mergeCell ref="H79:H80"/>
    <mergeCell ref="G79:G80"/>
    <mergeCell ref="S79:S80"/>
    <mergeCell ref="O79:O80"/>
    <mergeCell ref="N79:N80"/>
    <mergeCell ref="M79:M80"/>
    <mergeCell ref="H81:H82"/>
    <mergeCell ref="G81:G82"/>
    <mergeCell ref="O81:O82"/>
    <mergeCell ref="N81:N82"/>
    <mergeCell ref="M81:M82"/>
    <mergeCell ref="H83:H84"/>
    <mergeCell ref="G83:G84"/>
    <mergeCell ref="S83:S84"/>
    <mergeCell ref="O83:O84"/>
    <mergeCell ref="N83:N84"/>
    <mergeCell ref="M83:M84"/>
    <mergeCell ref="H85:H86"/>
    <mergeCell ref="G85:G86"/>
    <mergeCell ref="O85:O86"/>
    <mergeCell ref="N85:N86"/>
    <mergeCell ref="M85:M86"/>
    <mergeCell ref="H87:H88"/>
    <mergeCell ref="G87:G88"/>
    <mergeCell ref="S87:S88"/>
    <mergeCell ref="O87:O88"/>
    <mergeCell ref="N87:N88"/>
    <mergeCell ref="M87:M88"/>
    <mergeCell ref="H89:H90"/>
    <mergeCell ref="G89:G90"/>
    <mergeCell ref="O89:O90"/>
    <mergeCell ref="N89:N90"/>
    <mergeCell ref="M89:M90"/>
    <mergeCell ref="H91:H92"/>
    <mergeCell ref="G91:G92"/>
    <mergeCell ref="S91:S92"/>
    <mergeCell ref="O91:O92"/>
    <mergeCell ref="N91:N92"/>
    <mergeCell ref="M91:M92"/>
    <mergeCell ref="H93:H94"/>
    <mergeCell ref="G93:G94"/>
    <mergeCell ref="O93:O94"/>
    <mergeCell ref="N93:N94"/>
    <mergeCell ref="M93:M94"/>
    <mergeCell ref="H95:H96"/>
    <mergeCell ref="G95:G96"/>
    <mergeCell ref="S95:S96"/>
    <mergeCell ref="O95:O96"/>
    <mergeCell ref="N95:N96"/>
    <mergeCell ref="M95:M96"/>
    <mergeCell ref="H97:H98"/>
    <mergeCell ref="G97:G98"/>
    <mergeCell ref="O97:O98"/>
    <mergeCell ref="N97:N98"/>
    <mergeCell ref="M97:M98"/>
    <mergeCell ref="K99:K100"/>
    <mergeCell ref="J99:J100"/>
    <mergeCell ref="I99:I100"/>
    <mergeCell ref="O99:O100"/>
    <mergeCell ref="N99:N100"/>
    <mergeCell ref="M99:M100"/>
    <mergeCell ref="H99:H100"/>
    <mergeCell ref="G99:G100"/>
    <mergeCell ref="S99:S100"/>
    <mergeCell ref="P99:P100"/>
    <mergeCell ref="E193:E194"/>
    <mergeCell ref="D193:D194"/>
    <mergeCell ref="C193:C194"/>
    <mergeCell ref="B193:B194"/>
    <mergeCell ref="A193:A194"/>
    <mergeCell ref="E195:E196"/>
    <mergeCell ref="D195:D196"/>
    <mergeCell ref="C195:C196"/>
    <mergeCell ref="B195:B196"/>
    <mergeCell ref="A195:A196"/>
    <mergeCell ref="E197:E198"/>
    <mergeCell ref="D197:D198"/>
    <mergeCell ref="C197:C198"/>
    <mergeCell ref="B197:B198"/>
    <mergeCell ref="A197:A198"/>
    <mergeCell ref="E199:E200"/>
    <mergeCell ref="D199:D200"/>
    <mergeCell ref="C199:C200"/>
    <mergeCell ref="B199:B200"/>
    <mergeCell ref="A199:A200"/>
    <mergeCell ref="E201:E202"/>
    <mergeCell ref="D201:D202"/>
    <mergeCell ref="C201:C202"/>
    <mergeCell ref="B201:B202"/>
    <mergeCell ref="A201:A202"/>
    <mergeCell ref="E203:E204"/>
    <mergeCell ref="D203:D204"/>
    <mergeCell ref="C203:C204"/>
    <mergeCell ref="B203:B204"/>
    <mergeCell ref="A203:A204"/>
    <mergeCell ref="E205:E206"/>
    <mergeCell ref="D205:D206"/>
    <mergeCell ref="C205:C206"/>
    <mergeCell ref="B205:B206"/>
    <mergeCell ref="A205:A206"/>
    <mergeCell ref="E207:E208"/>
    <mergeCell ref="D207:D208"/>
    <mergeCell ref="C207:C208"/>
    <mergeCell ref="B207:B208"/>
    <mergeCell ref="A207:A208"/>
    <mergeCell ref="E101:E102"/>
    <mergeCell ref="D101:D102"/>
    <mergeCell ref="C101:C102"/>
    <mergeCell ref="B101:B102"/>
    <mergeCell ref="A101:A102"/>
    <mergeCell ref="E103:E104"/>
    <mergeCell ref="D103:D104"/>
    <mergeCell ref="C103:C104"/>
    <mergeCell ref="B103:B104"/>
    <mergeCell ref="A103:A104"/>
    <mergeCell ref="E105:E106"/>
    <mergeCell ref="D105:D106"/>
    <mergeCell ref="C105:C106"/>
    <mergeCell ref="B105:B106"/>
    <mergeCell ref="A105:A106"/>
    <mergeCell ref="E107:E108"/>
    <mergeCell ref="D107:D108"/>
    <mergeCell ref="C107:C108"/>
    <mergeCell ref="B107:B108"/>
    <mergeCell ref="A107:A108"/>
    <mergeCell ref="E109:E110"/>
    <mergeCell ref="D109:D110"/>
    <mergeCell ref="C109:C110"/>
    <mergeCell ref="B109:B110"/>
    <mergeCell ref="A109:A110"/>
    <mergeCell ref="E111:E112"/>
    <mergeCell ref="D111:D112"/>
    <mergeCell ref="C111:C112"/>
    <mergeCell ref="B111:B112"/>
    <mergeCell ref="A111:A112"/>
    <mergeCell ref="E113:E114"/>
    <mergeCell ref="D113:D114"/>
    <mergeCell ref="C113:C114"/>
    <mergeCell ref="B113:B114"/>
    <mergeCell ref="A113:A114"/>
    <mergeCell ref="E115:E116"/>
    <mergeCell ref="D115:D116"/>
    <mergeCell ref="C115:C116"/>
    <mergeCell ref="B115:B116"/>
    <mergeCell ref="A115:A116"/>
    <mergeCell ref="E117:E118"/>
    <mergeCell ref="D117:D118"/>
    <mergeCell ref="C117:C118"/>
    <mergeCell ref="B117:B118"/>
    <mergeCell ref="A117:A118"/>
    <mergeCell ref="E119:E120"/>
    <mergeCell ref="D119:D120"/>
    <mergeCell ref="C119:C120"/>
    <mergeCell ref="B119:B120"/>
    <mergeCell ref="A119:A120"/>
    <mergeCell ref="E121:E122"/>
    <mergeCell ref="D121:D122"/>
    <mergeCell ref="C121:C122"/>
    <mergeCell ref="B121:B122"/>
    <mergeCell ref="A121:A122"/>
    <mergeCell ref="E123:E124"/>
    <mergeCell ref="D123:D124"/>
    <mergeCell ref="C123:C124"/>
    <mergeCell ref="B123:B124"/>
    <mergeCell ref="A123:A124"/>
    <mergeCell ref="E125:E126"/>
    <mergeCell ref="D125:D126"/>
    <mergeCell ref="C125:C126"/>
    <mergeCell ref="B125:B126"/>
    <mergeCell ref="A125:A126"/>
    <mergeCell ref="E127:E128"/>
    <mergeCell ref="D127:D128"/>
    <mergeCell ref="C127:C128"/>
    <mergeCell ref="B127:B128"/>
    <mergeCell ref="A127:A128"/>
    <mergeCell ref="E129:E130"/>
    <mergeCell ref="D129:D130"/>
    <mergeCell ref="C129:C130"/>
    <mergeCell ref="B129:B130"/>
    <mergeCell ref="A129:A130"/>
    <mergeCell ref="E131:E132"/>
    <mergeCell ref="D131:D132"/>
    <mergeCell ref="C131:C132"/>
    <mergeCell ref="B131:B132"/>
    <mergeCell ref="A131:A132"/>
    <mergeCell ref="E133:E134"/>
    <mergeCell ref="D133:D134"/>
    <mergeCell ref="C133:C134"/>
    <mergeCell ref="B133:B134"/>
    <mergeCell ref="A133:A134"/>
    <mergeCell ref="E135:E136"/>
    <mergeCell ref="D135:D136"/>
    <mergeCell ref="C135:C136"/>
    <mergeCell ref="B135:B136"/>
    <mergeCell ref="A135:A136"/>
    <mergeCell ref="E137:E138"/>
    <mergeCell ref="D137:D138"/>
    <mergeCell ref="C137:C138"/>
    <mergeCell ref="B137:B138"/>
    <mergeCell ref="A137:A138"/>
    <mergeCell ref="E139:E140"/>
    <mergeCell ref="D139:D140"/>
    <mergeCell ref="C139:C140"/>
    <mergeCell ref="B139:B140"/>
    <mergeCell ref="A139:A140"/>
    <mergeCell ref="E141:E142"/>
    <mergeCell ref="D141:D142"/>
    <mergeCell ref="C141:C142"/>
    <mergeCell ref="B141:B142"/>
    <mergeCell ref="A141:A142"/>
    <mergeCell ref="E143:E144"/>
    <mergeCell ref="D143:D144"/>
    <mergeCell ref="C143:C144"/>
    <mergeCell ref="B143:B144"/>
    <mergeCell ref="A143:A144"/>
    <mergeCell ref="E145:E146"/>
    <mergeCell ref="D145:D146"/>
    <mergeCell ref="C145:C146"/>
    <mergeCell ref="B145:B146"/>
    <mergeCell ref="A145:A146"/>
    <mergeCell ref="E147:E148"/>
    <mergeCell ref="D147:D148"/>
    <mergeCell ref="C147:C148"/>
    <mergeCell ref="B147:B148"/>
    <mergeCell ref="A147:A148"/>
    <mergeCell ref="E149:E150"/>
    <mergeCell ref="D149:D150"/>
    <mergeCell ref="C149:C150"/>
    <mergeCell ref="B149:B150"/>
    <mergeCell ref="A149:A150"/>
    <mergeCell ref="E151:E152"/>
    <mergeCell ref="D151:D152"/>
    <mergeCell ref="C151:C152"/>
    <mergeCell ref="B151:B152"/>
    <mergeCell ref="A151:A152"/>
    <mergeCell ref="E153:E154"/>
    <mergeCell ref="D153:D154"/>
    <mergeCell ref="C153:C154"/>
    <mergeCell ref="B153:B154"/>
    <mergeCell ref="A153:A154"/>
    <mergeCell ref="E155:E156"/>
    <mergeCell ref="D155:D156"/>
    <mergeCell ref="C155:C156"/>
    <mergeCell ref="B155:B156"/>
    <mergeCell ref="A155:A156"/>
    <mergeCell ref="E157:E158"/>
    <mergeCell ref="D157:D158"/>
    <mergeCell ref="C157:C158"/>
    <mergeCell ref="B157:B158"/>
    <mergeCell ref="A157:A158"/>
    <mergeCell ref="E159:E160"/>
    <mergeCell ref="D159:D160"/>
    <mergeCell ref="C159:C160"/>
    <mergeCell ref="B159:B160"/>
    <mergeCell ref="A159:A160"/>
    <mergeCell ref="E161:E162"/>
    <mergeCell ref="D161:D162"/>
    <mergeCell ref="C161:C162"/>
    <mergeCell ref="B161:B162"/>
    <mergeCell ref="A161:A162"/>
    <mergeCell ref="E163:E164"/>
    <mergeCell ref="D163:D164"/>
    <mergeCell ref="C163:C164"/>
    <mergeCell ref="B163:B164"/>
    <mergeCell ref="A163:A164"/>
    <mergeCell ref="E165:E166"/>
    <mergeCell ref="D165:D166"/>
    <mergeCell ref="C165:C166"/>
    <mergeCell ref="B165:B166"/>
    <mergeCell ref="A165:A166"/>
    <mergeCell ref="E167:E168"/>
    <mergeCell ref="D167:D168"/>
    <mergeCell ref="C167:C168"/>
    <mergeCell ref="B167:B168"/>
    <mergeCell ref="A167:A168"/>
    <mergeCell ref="E169:E170"/>
    <mergeCell ref="D169:D170"/>
    <mergeCell ref="C169:C170"/>
    <mergeCell ref="B169:B170"/>
    <mergeCell ref="A169:A170"/>
    <mergeCell ref="E171:E172"/>
    <mergeCell ref="D171:D172"/>
    <mergeCell ref="C171:C172"/>
    <mergeCell ref="B171:B172"/>
    <mergeCell ref="A171:A172"/>
    <mergeCell ref="E173:E174"/>
    <mergeCell ref="D173:D174"/>
    <mergeCell ref="C173:C174"/>
    <mergeCell ref="B173:B174"/>
    <mergeCell ref="A173:A174"/>
    <mergeCell ref="E175:E176"/>
    <mergeCell ref="D175:D176"/>
    <mergeCell ref="C175:C176"/>
    <mergeCell ref="B175:B176"/>
    <mergeCell ref="A175:A176"/>
    <mergeCell ref="E177:E178"/>
    <mergeCell ref="D177:D178"/>
    <mergeCell ref="C177:C178"/>
    <mergeCell ref="B177:B178"/>
    <mergeCell ref="A177:A178"/>
    <mergeCell ref="E179:E180"/>
    <mergeCell ref="D179:D180"/>
    <mergeCell ref="C179:C180"/>
    <mergeCell ref="B179:B180"/>
    <mergeCell ref="A179:A180"/>
    <mergeCell ref="E181:E182"/>
    <mergeCell ref="D181:D182"/>
    <mergeCell ref="C181:C182"/>
    <mergeCell ref="B181:B182"/>
    <mergeCell ref="A181:A182"/>
    <mergeCell ref="E183:E184"/>
    <mergeCell ref="D183:D184"/>
    <mergeCell ref="C183:C184"/>
    <mergeCell ref="B183:B184"/>
    <mergeCell ref="A183:A184"/>
    <mergeCell ref="E185:E186"/>
    <mergeCell ref="D185:D186"/>
    <mergeCell ref="C185:C186"/>
    <mergeCell ref="B185:B186"/>
    <mergeCell ref="A185:A186"/>
    <mergeCell ref="E187:E188"/>
    <mergeCell ref="D187:D188"/>
    <mergeCell ref="C187:C188"/>
    <mergeCell ref="B187:B188"/>
    <mergeCell ref="A187:A188"/>
    <mergeCell ref="E189:E190"/>
    <mergeCell ref="D189:D190"/>
    <mergeCell ref="C189:C190"/>
    <mergeCell ref="B189:B190"/>
    <mergeCell ref="A189:A190"/>
    <mergeCell ref="E191:E192"/>
    <mergeCell ref="D191:D192"/>
    <mergeCell ref="C191:C192"/>
    <mergeCell ref="B191:B192"/>
    <mergeCell ref="A191:A192"/>
    <mergeCell ref="E7:E8"/>
    <mergeCell ref="D7:D8"/>
    <mergeCell ref="C7:C8"/>
    <mergeCell ref="B7:B8"/>
    <mergeCell ref="A7:A8"/>
    <mergeCell ref="E9:E10"/>
    <mergeCell ref="D9:D10"/>
    <mergeCell ref="C9:C10"/>
    <mergeCell ref="B9:B10"/>
    <mergeCell ref="A9:A10"/>
    <mergeCell ref="E11:E12"/>
    <mergeCell ref="D11:D12"/>
    <mergeCell ref="C11:C12"/>
    <mergeCell ref="B11:B12"/>
    <mergeCell ref="A11:A12"/>
    <mergeCell ref="E13:E14"/>
    <mergeCell ref="D13:D14"/>
    <mergeCell ref="C13:C14"/>
    <mergeCell ref="B13:B14"/>
    <mergeCell ref="A13:A14"/>
    <mergeCell ref="E15:E16"/>
    <mergeCell ref="D15:D16"/>
    <mergeCell ref="C15:C16"/>
    <mergeCell ref="B15:B16"/>
    <mergeCell ref="A15:A16"/>
    <mergeCell ref="E17:E18"/>
    <mergeCell ref="D17:D18"/>
    <mergeCell ref="C17:C18"/>
    <mergeCell ref="B17:B18"/>
    <mergeCell ref="A17:A18"/>
    <mergeCell ref="E19:E20"/>
    <mergeCell ref="D19:D20"/>
    <mergeCell ref="C19:C20"/>
    <mergeCell ref="B19:B20"/>
    <mergeCell ref="A19:A20"/>
    <mergeCell ref="E21:E22"/>
    <mergeCell ref="D21:D22"/>
    <mergeCell ref="C21:C22"/>
    <mergeCell ref="B21:B22"/>
    <mergeCell ref="A21:A22"/>
    <mergeCell ref="E23:E24"/>
    <mergeCell ref="D23:D24"/>
    <mergeCell ref="C23:C24"/>
    <mergeCell ref="B23:B24"/>
    <mergeCell ref="A23:A24"/>
    <mergeCell ref="E25:E26"/>
    <mergeCell ref="D25:D26"/>
    <mergeCell ref="C25:C26"/>
    <mergeCell ref="B25:B26"/>
    <mergeCell ref="A25:A26"/>
    <mergeCell ref="E27:E28"/>
    <mergeCell ref="D27:D28"/>
    <mergeCell ref="C27:C28"/>
    <mergeCell ref="B27:B28"/>
    <mergeCell ref="A27:A28"/>
    <mergeCell ref="E29:E30"/>
    <mergeCell ref="D29:D30"/>
    <mergeCell ref="C29:C30"/>
    <mergeCell ref="B29:B30"/>
    <mergeCell ref="A29:A30"/>
    <mergeCell ref="E31:E32"/>
    <mergeCell ref="D31:D32"/>
    <mergeCell ref="C31:C32"/>
    <mergeCell ref="B31:B32"/>
    <mergeCell ref="A31:A32"/>
    <mergeCell ref="E33:E34"/>
    <mergeCell ref="D33:D34"/>
    <mergeCell ref="C33:C34"/>
    <mergeCell ref="B33:B34"/>
    <mergeCell ref="A33:A34"/>
    <mergeCell ref="E35:E36"/>
    <mergeCell ref="D35:D36"/>
    <mergeCell ref="C35:C36"/>
    <mergeCell ref="B35:B36"/>
    <mergeCell ref="A35:A36"/>
    <mergeCell ref="E37:E38"/>
    <mergeCell ref="D37:D38"/>
    <mergeCell ref="C37:C38"/>
    <mergeCell ref="B37:B38"/>
    <mergeCell ref="A37:A38"/>
    <mergeCell ref="E39:E40"/>
    <mergeCell ref="D39:D40"/>
    <mergeCell ref="C39:C40"/>
    <mergeCell ref="B39:B40"/>
    <mergeCell ref="A39:A40"/>
    <mergeCell ref="E41:E42"/>
    <mergeCell ref="D41:D42"/>
    <mergeCell ref="C41:C42"/>
    <mergeCell ref="B41:B42"/>
    <mergeCell ref="A41:A42"/>
    <mergeCell ref="E43:E44"/>
    <mergeCell ref="D43:D44"/>
    <mergeCell ref="C43:C44"/>
    <mergeCell ref="B43:B44"/>
    <mergeCell ref="A43:A44"/>
    <mergeCell ref="E45:E46"/>
    <mergeCell ref="D45:D46"/>
    <mergeCell ref="C45:C46"/>
    <mergeCell ref="B45:B46"/>
    <mergeCell ref="A45:A46"/>
    <mergeCell ref="E47:E48"/>
    <mergeCell ref="D47:D48"/>
    <mergeCell ref="C47:C48"/>
    <mergeCell ref="B47:B48"/>
    <mergeCell ref="A47:A48"/>
    <mergeCell ref="E49:E50"/>
    <mergeCell ref="D49:D50"/>
    <mergeCell ref="C49:C50"/>
    <mergeCell ref="B49:B50"/>
    <mergeCell ref="A49:A50"/>
    <mergeCell ref="E51:E52"/>
    <mergeCell ref="D51:D52"/>
    <mergeCell ref="C51:C52"/>
    <mergeCell ref="B51:B52"/>
    <mergeCell ref="A51:A52"/>
    <mergeCell ref="E53:E54"/>
    <mergeCell ref="D53:D54"/>
    <mergeCell ref="C53:C54"/>
    <mergeCell ref="B53:B54"/>
    <mergeCell ref="A53:A54"/>
    <mergeCell ref="E55:E56"/>
    <mergeCell ref="D55:D56"/>
    <mergeCell ref="C55:C56"/>
    <mergeCell ref="B55:B56"/>
    <mergeCell ref="A55:A56"/>
    <mergeCell ref="E57:E58"/>
    <mergeCell ref="D57:D58"/>
    <mergeCell ref="C57:C58"/>
    <mergeCell ref="B57:B58"/>
    <mergeCell ref="A57:A58"/>
    <mergeCell ref="E59:E60"/>
    <mergeCell ref="D59:D60"/>
    <mergeCell ref="C59:C60"/>
    <mergeCell ref="B59:B60"/>
    <mergeCell ref="A59:A60"/>
    <mergeCell ref="E61:E62"/>
    <mergeCell ref="D61:D62"/>
    <mergeCell ref="C61:C62"/>
    <mergeCell ref="B61:B62"/>
    <mergeCell ref="A61:A62"/>
    <mergeCell ref="E63:E64"/>
    <mergeCell ref="D63:D64"/>
    <mergeCell ref="C63:C64"/>
    <mergeCell ref="B63:B64"/>
    <mergeCell ref="A63:A64"/>
    <mergeCell ref="E65:E66"/>
    <mergeCell ref="D65:D66"/>
    <mergeCell ref="C65:C66"/>
    <mergeCell ref="B65:B66"/>
    <mergeCell ref="A65:A66"/>
    <mergeCell ref="E67:E68"/>
    <mergeCell ref="D67:D68"/>
    <mergeCell ref="C67:C68"/>
    <mergeCell ref="B67:B68"/>
    <mergeCell ref="A67:A68"/>
    <mergeCell ref="E69:E70"/>
    <mergeCell ref="D69:D70"/>
    <mergeCell ref="C69:C70"/>
    <mergeCell ref="B69:B70"/>
    <mergeCell ref="A69:A70"/>
    <mergeCell ref="E71:E72"/>
    <mergeCell ref="D71:D72"/>
    <mergeCell ref="C71:C72"/>
    <mergeCell ref="B71:B72"/>
    <mergeCell ref="A71:A72"/>
    <mergeCell ref="E73:E74"/>
    <mergeCell ref="D73:D74"/>
    <mergeCell ref="C73:C74"/>
    <mergeCell ref="B73:B74"/>
    <mergeCell ref="A73:A74"/>
    <mergeCell ref="E75:E76"/>
    <mergeCell ref="D75:D76"/>
    <mergeCell ref="C75:C76"/>
    <mergeCell ref="B75:B76"/>
    <mergeCell ref="A75:A76"/>
    <mergeCell ref="E77:E78"/>
    <mergeCell ref="D77:D78"/>
    <mergeCell ref="C77:C78"/>
    <mergeCell ref="B77:B78"/>
    <mergeCell ref="A77:A78"/>
    <mergeCell ref="E79:E80"/>
    <mergeCell ref="D79:D80"/>
    <mergeCell ref="C79:C80"/>
    <mergeCell ref="B79:B80"/>
    <mergeCell ref="A79:A80"/>
    <mergeCell ref="E81:E82"/>
    <mergeCell ref="D81:D82"/>
    <mergeCell ref="C81:C82"/>
    <mergeCell ref="B81:B82"/>
    <mergeCell ref="A81:A82"/>
    <mergeCell ref="E83:E84"/>
    <mergeCell ref="D83:D84"/>
    <mergeCell ref="C83:C84"/>
    <mergeCell ref="B83:B84"/>
    <mergeCell ref="A83:A84"/>
    <mergeCell ref="E85:E86"/>
    <mergeCell ref="D85:D86"/>
    <mergeCell ref="C85:C86"/>
    <mergeCell ref="B85:B86"/>
    <mergeCell ref="A85:A86"/>
    <mergeCell ref="E87:E88"/>
    <mergeCell ref="D87:D88"/>
    <mergeCell ref="C87:C88"/>
    <mergeCell ref="B87:B88"/>
    <mergeCell ref="A87:A88"/>
    <mergeCell ref="E89:E90"/>
    <mergeCell ref="D89:D90"/>
    <mergeCell ref="C89:C90"/>
    <mergeCell ref="B89:B90"/>
    <mergeCell ref="A89:A90"/>
    <mergeCell ref="E91:E92"/>
    <mergeCell ref="D91:D92"/>
    <mergeCell ref="C91:C92"/>
    <mergeCell ref="B91:B92"/>
    <mergeCell ref="A91:A92"/>
    <mergeCell ref="E93:E94"/>
    <mergeCell ref="D93:D94"/>
    <mergeCell ref="C93:C94"/>
    <mergeCell ref="B93:B94"/>
    <mergeCell ref="A93:A94"/>
    <mergeCell ref="E95:E96"/>
    <mergeCell ref="D95:D96"/>
    <mergeCell ref="C95:C96"/>
    <mergeCell ref="B95:B96"/>
    <mergeCell ref="A95:A96"/>
    <mergeCell ref="E97:E98"/>
    <mergeCell ref="D97:D98"/>
    <mergeCell ref="C97:C98"/>
    <mergeCell ref="B97:B98"/>
    <mergeCell ref="A97:A98"/>
    <mergeCell ref="E99:E100"/>
    <mergeCell ref="D99:D100"/>
    <mergeCell ref="C99:C100"/>
    <mergeCell ref="B99:B100"/>
    <mergeCell ref="A99:A10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7"/>
  <sheetViews>
    <sheetView topLeftCell="H1" workbookViewId="0">
      <selection activeCell="M2" sqref="M2:W203"/>
    </sheetView>
  </sheetViews>
  <sheetFormatPr baseColWidth="10" defaultRowHeight="16" x14ac:dyDescent="0.2"/>
  <cols>
    <col min="1" max="1" width="7.83203125" customWidth="1"/>
    <col min="7" max="7" width="8.33203125" customWidth="1"/>
  </cols>
  <sheetData>
    <row r="1" spans="1:23" x14ac:dyDescent="0.2">
      <c r="B1" t="s">
        <v>111</v>
      </c>
      <c r="H1" t="s">
        <v>112</v>
      </c>
    </row>
    <row r="2" spans="1:23" x14ac:dyDescent="0.2">
      <c r="A2" s="11" t="s">
        <v>110</v>
      </c>
      <c r="B2" s="11" t="s">
        <v>1</v>
      </c>
      <c r="C2" s="11" t="s">
        <v>2</v>
      </c>
      <c r="D2" s="11" t="s">
        <v>3</v>
      </c>
      <c r="E2" s="11" t="s">
        <v>4</v>
      </c>
      <c r="G2" s="11" t="s">
        <v>110</v>
      </c>
      <c r="H2" s="11" t="s">
        <v>1</v>
      </c>
      <c r="I2" s="11" t="s">
        <v>2</v>
      </c>
      <c r="J2" s="11" t="s">
        <v>3</v>
      </c>
      <c r="K2" s="11" t="s">
        <v>4</v>
      </c>
      <c r="M2" s="11" t="s">
        <v>110</v>
      </c>
      <c r="N2" s="11" t="s">
        <v>1</v>
      </c>
      <c r="O2" s="11" t="s">
        <v>2</v>
      </c>
      <c r="P2" s="11" t="s">
        <v>3</v>
      </c>
      <c r="Q2" s="11" t="s">
        <v>4</v>
      </c>
      <c r="S2" s="11" t="s">
        <v>110</v>
      </c>
      <c r="T2" s="11" t="s">
        <v>1</v>
      </c>
      <c r="U2" s="11" t="s">
        <v>2</v>
      </c>
      <c r="V2" s="11" t="s">
        <v>3</v>
      </c>
      <c r="W2" s="11" t="s">
        <v>4</v>
      </c>
    </row>
    <row r="3" spans="1:23" x14ac:dyDescent="0.2">
      <c r="A3" s="11"/>
      <c r="B3" s="11"/>
      <c r="C3" s="11"/>
      <c r="D3" s="11"/>
      <c r="E3" s="11"/>
      <c r="G3" s="11"/>
      <c r="H3" s="11"/>
      <c r="I3" s="11"/>
      <c r="J3" s="11"/>
      <c r="K3" s="11"/>
      <c r="M3" s="11"/>
      <c r="N3" s="11"/>
      <c r="O3" s="11"/>
      <c r="P3" s="11"/>
      <c r="Q3" s="11"/>
      <c r="S3" s="11"/>
      <c r="T3" s="11"/>
      <c r="U3" s="11"/>
      <c r="V3" s="11"/>
      <c r="W3" s="11"/>
    </row>
    <row r="4" spans="1:23" x14ac:dyDescent="0.2">
      <c r="A4" s="10">
        <v>1</v>
      </c>
      <c r="B4" s="9">
        <v>3191</v>
      </c>
      <c r="C4" s="9">
        <v>12165</v>
      </c>
      <c r="D4" s="9">
        <v>5891</v>
      </c>
      <c r="E4" s="9">
        <v>21275</v>
      </c>
      <c r="G4" s="10">
        <v>1</v>
      </c>
      <c r="H4" s="9">
        <v>3190</v>
      </c>
      <c r="I4" s="9">
        <v>12277</v>
      </c>
      <c r="J4" s="9">
        <v>5821</v>
      </c>
      <c r="K4" s="9">
        <v>21318</v>
      </c>
      <c r="M4" s="10">
        <v>1</v>
      </c>
      <c r="N4" s="9">
        <f>H4-B4</f>
        <v>-1</v>
      </c>
      <c r="O4" s="9">
        <f t="shared" ref="O4:Q18" si="0">I4-C4</f>
        <v>112</v>
      </c>
      <c r="P4" s="9">
        <f t="shared" si="0"/>
        <v>-70</v>
      </c>
      <c r="Q4" s="9">
        <f t="shared" si="0"/>
        <v>43</v>
      </c>
      <c r="S4" s="10">
        <v>1</v>
      </c>
      <c r="T4" s="14">
        <f>N4/H4</f>
        <v>-3.1347962382445143E-4</v>
      </c>
      <c r="U4" s="14">
        <f t="shared" ref="U4:W18" si="1">O4/I4</f>
        <v>9.1227498574570336E-3</v>
      </c>
      <c r="V4" s="14">
        <f t="shared" si="1"/>
        <v>-1.2025425184676173E-2</v>
      </c>
      <c r="W4" s="14">
        <f t="shared" si="1"/>
        <v>2.0170747724927293E-3</v>
      </c>
    </row>
    <row r="5" spans="1:23" x14ac:dyDescent="0.2">
      <c r="A5" s="10"/>
      <c r="B5" s="9"/>
      <c r="C5" s="9"/>
      <c r="D5" s="9"/>
      <c r="E5" s="9"/>
      <c r="G5" s="10"/>
      <c r="H5" s="9"/>
      <c r="I5" s="9"/>
      <c r="J5" s="9"/>
      <c r="K5" s="9"/>
      <c r="M5" s="10"/>
      <c r="N5" s="9"/>
      <c r="O5" s="9"/>
      <c r="P5" s="9"/>
      <c r="Q5" s="9"/>
      <c r="S5" s="10"/>
      <c r="T5" s="14"/>
      <c r="U5" s="14"/>
      <c r="V5" s="14"/>
      <c r="W5" s="14"/>
    </row>
    <row r="6" spans="1:23" x14ac:dyDescent="0.2">
      <c r="A6" s="10">
        <v>2</v>
      </c>
      <c r="B6" s="9">
        <v>4969</v>
      </c>
      <c r="C6" s="9">
        <v>7493</v>
      </c>
      <c r="D6" s="9">
        <v>7355</v>
      </c>
      <c r="E6" s="9">
        <v>19859</v>
      </c>
      <c r="G6" s="10">
        <v>2</v>
      </c>
      <c r="H6" s="9">
        <v>4567</v>
      </c>
      <c r="I6" s="9">
        <v>8686</v>
      </c>
      <c r="J6" s="9">
        <v>6699</v>
      </c>
      <c r="K6" s="9">
        <v>19991</v>
      </c>
      <c r="M6" s="10">
        <v>2</v>
      </c>
      <c r="N6" s="9">
        <f t="shared" ref="N6:N37" si="2">H6-B6</f>
        <v>-402</v>
      </c>
      <c r="O6" s="9">
        <f t="shared" si="0"/>
        <v>1193</v>
      </c>
      <c r="P6" s="9">
        <f t="shared" si="0"/>
        <v>-656</v>
      </c>
      <c r="Q6" s="9">
        <f t="shared" si="0"/>
        <v>132</v>
      </c>
      <c r="S6" s="10">
        <v>2</v>
      </c>
      <c r="T6" s="14">
        <f t="shared" ref="T6:T37" si="3">N6/H6</f>
        <v>-8.8022772060433546E-2</v>
      </c>
      <c r="U6" s="14">
        <f t="shared" si="1"/>
        <v>0.13734745567580015</v>
      </c>
      <c r="V6" s="14">
        <f t="shared" si="1"/>
        <v>-9.7925063442304824E-2</v>
      </c>
      <c r="W6" s="14">
        <f t="shared" si="1"/>
        <v>6.6029713371016955E-3</v>
      </c>
    </row>
    <row r="7" spans="1:23" x14ac:dyDescent="0.2">
      <c r="A7" s="10"/>
      <c r="B7" s="9"/>
      <c r="C7" s="9"/>
      <c r="D7" s="9"/>
      <c r="E7" s="9"/>
      <c r="G7" s="10"/>
      <c r="H7" s="9"/>
      <c r="I7" s="9"/>
      <c r="J7" s="9"/>
      <c r="K7" s="9"/>
      <c r="M7" s="10"/>
      <c r="N7" s="9"/>
      <c r="O7" s="9"/>
      <c r="P7" s="9"/>
      <c r="Q7" s="9"/>
      <c r="S7" s="10"/>
      <c r="T7" s="14"/>
      <c r="U7" s="14"/>
      <c r="V7" s="14"/>
      <c r="W7" s="14"/>
    </row>
    <row r="8" spans="1:23" x14ac:dyDescent="0.2">
      <c r="A8" s="10">
        <v>3</v>
      </c>
      <c r="B8" s="9">
        <v>3236</v>
      </c>
      <c r="C8" s="9">
        <v>10308</v>
      </c>
      <c r="D8" s="9">
        <v>6057</v>
      </c>
      <c r="E8" s="9">
        <v>19641</v>
      </c>
      <c r="G8" s="10">
        <v>3</v>
      </c>
      <c r="H8" s="9">
        <v>2978</v>
      </c>
      <c r="I8" s="9">
        <v>11120</v>
      </c>
      <c r="J8" s="9">
        <v>5579</v>
      </c>
      <c r="K8" s="9">
        <v>19715</v>
      </c>
      <c r="M8" s="10">
        <v>3</v>
      </c>
      <c r="N8" s="9">
        <f t="shared" ref="N8:N39" si="4">H8-B8</f>
        <v>-258</v>
      </c>
      <c r="O8" s="9">
        <f t="shared" si="0"/>
        <v>812</v>
      </c>
      <c r="P8" s="9">
        <f t="shared" si="0"/>
        <v>-478</v>
      </c>
      <c r="Q8" s="9">
        <f t="shared" si="0"/>
        <v>74</v>
      </c>
      <c r="S8" s="10">
        <v>3</v>
      </c>
      <c r="T8" s="14">
        <f t="shared" ref="T8:T39" si="5">N8/H8</f>
        <v>-8.6635325721961046E-2</v>
      </c>
      <c r="U8" s="14">
        <f t="shared" si="1"/>
        <v>7.3021582733812956E-2</v>
      </c>
      <c r="V8" s="14">
        <f t="shared" si="1"/>
        <v>-8.5678436995877391E-2</v>
      </c>
      <c r="W8" s="14">
        <f t="shared" si="1"/>
        <v>3.7534871924930257E-3</v>
      </c>
    </row>
    <row r="9" spans="1:23" x14ac:dyDescent="0.2">
      <c r="A9" s="10"/>
      <c r="B9" s="9"/>
      <c r="C9" s="9"/>
      <c r="D9" s="9"/>
      <c r="E9" s="9"/>
      <c r="G9" s="10"/>
      <c r="H9" s="9"/>
      <c r="I9" s="9"/>
      <c r="J9" s="9"/>
      <c r="K9" s="9"/>
      <c r="M9" s="10"/>
      <c r="N9" s="9"/>
      <c r="O9" s="9"/>
      <c r="P9" s="9"/>
      <c r="Q9" s="9"/>
      <c r="S9" s="10"/>
      <c r="T9" s="14"/>
      <c r="U9" s="14"/>
      <c r="V9" s="14"/>
      <c r="W9" s="14"/>
    </row>
    <row r="10" spans="1:23" x14ac:dyDescent="0.2">
      <c r="A10" s="10">
        <v>4</v>
      </c>
      <c r="B10" s="9">
        <v>1582</v>
      </c>
      <c r="C10" s="9">
        <v>13672</v>
      </c>
      <c r="D10" s="9">
        <v>3246</v>
      </c>
      <c r="E10" s="9">
        <v>18521</v>
      </c>
      <c r="G10" s="10">
        <v>4</v>
      </c>
      <c r="H10" s="9">
        <v>1506</v>
      </c>
      <c r="I10" s="9">
        <v>13882</v>
      </c>
      <c r="J10" s="9">
        <v>3125</v>
      </c>
      <c r="K10" s="9">
        <v>18533</v>
      </c>
      <c r="M10" s="10">
        <v>4</v>
      </c>
      <c r="N10" s="9">
        <f t="shared" ref="N10:N41" si="6">H10-B10</f>
        <v>-76</v>
      </c>
      <c r="O10" s="9">
        <f t="shared" si="0"/>
        <v>210</v>
      </c>
      <c r="P10" s="9">
        <f t="shared" si="0"/>
        <v>-121</v>
      </c>
      <c r="Q10" s="9">
        <f t="shared" si="0"/>
        <v>12</v>
      </c>
      <c r="S10" s="10">
        <v>4</v>
      </c>
      <c r="T10" s="14">
        <f t="shared" ref="T10:T41" si="7">N10/H10</f>
        <v>-5.0464807436918988E-2</v>
      </c>
      <c r="U10" s="14">
        <f t="shared" si="1"/>
        <v>1.5127503241607837E-2</v>
      </c>
      <c r="V10" s="14">
        <f t="shared" si="1"/>
        <v>-3.8719999999999997E-2</v>
      </c>
      <c r="W10" s="14">
        <f t="shared" si="1"/>
        <v>6.4749365995791293E-4</v>
      </c>
    </row>
    <row r="11" spans="1:23" x14ac:dyDescent="0.2">
      <c r="A11" s="10"/>
      <c r="B11" s="9"/>
      <c r="C11" s="9"/>
      <c r="D11" s="9"/>
      <c r="E11" s="9"/>
      <c r="G11" s="10"/>
      <c r="H11" s="9"/>
      <c r="I11" s="9"/>
      <c r="J11" s="9"/>
      <c r="K11" s="9"/>
      <c r="M11" s="10"/>
      <c r="N11" s="9"/>
      <c r="O11" s="9"/>
      <c r="P11" s="9"/>
      <c r="Q11" s="9"/>
      <c r="S11" s="10"/>
      <c r="T11" s="14"/>
      <c r="U11" s="14"/>
      <c r="V11" s="14"/>
      <c r="W11" s="14"/>
    </row>
    <row r="12" spans="1:23" x14ac:dyDescent="0.2">
      <c r="A12" s="10">
        <v>5</v>
      </c>
      <c r="B12" s="9">
        <v>3849</v>
      </c>
      <c r="C12" s="9">
        <v>9454</v>
      </c>
      <c r="D12" s="9">
        <v>6439</v>
      </c>
      <c r="E12" s="9">
        <v>19782</v>
      </c>
      <c r="G12" s="10">
        <v>5</v>
      </c>
      <c r="H12" s="9">
        <v>3774</v>
      </c>
      <c r="I12" s="9">
        <v>9724</v>
      </c>
      <c r="J12" s="9">
        <v>6314</v>
      </c>
      <c r="K12" s="9">
        <v>19853</v>
      </c>
      <c r="M12" s="10">
        <v>5</v>
      </c>
      <c r="N12" s="9">
        <f t="shared" ref="N12:N43" si="8">H12-B12</f>
        <v>-75</v>
      </c>
      <c r="O12" s="9">
        <f t="shared" si="0"/>
        <v>270</v>
      </c>
      <c r="P12" s="9">
        <f t="shared" si="0"/>
        <v>-125</v>
      </c>
      <c r="Q12" s="9">
        <f t="shared" si="0"/>
        <v>71</v>
      </c>
      <c r="S12" s="10">
        <v>5</v>
      </c>
      <c r="T12" s="14">
        <f t="shared" ref="T12:T43" si="9">N12/H12</f>
        <v>-1.987281399046105E-2</v>
      </c>
      <c r="U12" s="14">
        <f t="shared" si="1"/>
        <v>2.7766351295763061E-2</v>
      </c>
      <c r="V12" s="14">
        <f t="shared" si="1"/>
        <v>-1.9797275894836871E-2</v>
      </c>
      <c r="W12" s="14">
        <f t="shared" si="1"/>
        <v>3.5762856998942227E-3</v>
      </c>
    </row>
    <row r="13" spans="1:23" x14ac:dyDescent="0.2">
      <c r="A13" s="10"/>
      <c r="B13" s="9"/>
      <c r="C13" s="9"/>
      <c r="D13" s="9"/>
      <c r="E13" s="9"/>
      <c r="G13" s="10"/>
      <c r="H13" s="9"/>
      <c r="I13" s="9"/>
      <c r="J13" s="9"/>
      <c r="K13" s="9"/>
      <c r="M13" s="10"/>
      <c r="N13" s="9"/>
      <c r="O13" s="9"/>
      <c r="P13" s="9"/>
      <c r="Q13" s="9"/>
      <c r="S13" s="10"/>
      <c r="T13" s="14"/>
      <c r="U13" s="14"/>
      <c r="V13" s="14"/>
      <c r="W13" s="14"/>
    </row>
    <row r="14" spans="1:23" x14ac:dyDescent="0.2">
      <c r="A14" s="10">
        <v>6</v>
      </c>
      <c r="B14" s="9">
        <v>5106</v>
      </c>
      <c r="C14" s="9">
        <v>7619</v>
      </c>
      <c r="D14" s="9">
        <v>6066</v>
      </c>
      <c r="E14" s="9">
        <v>18845</v>
      </c>
      <c r="G14" s="10">
        <v>6</v>
      </c>
      <c r="H14" s="9">
        <v>5079</v>
      </c>
      <c r="I14" s="9">
        <v>7792</v>
      </c>
      <c r="J14" s="9">
        <v>5993</v>
      </c>
      <c r="K14" s="9">
        <v>18918</v>
      </c>
      <c r="M14" s="10">
        <v>6</v>
      </c>
      <c r="N14" s="9">
        <f t="shared" ref="N14:N45" si="10">H14-B14</f>
        <v>-27</v>
      </c>
      <c r="O14" s="9">
        <f t="shared" si="0"/>
        <v>173</v>
      </c>
      <c r="P14" s="9">
        <f t="shared" si="0"/>
        <v>-73</v>
      </c>
      <c r="Q14" s="9">
        <f t="shared" si="0"/>
        <v>73</v>
      </c>
      <c r="S14" s="10">
        <v>6</v>
      </c>
      <c r="T14" s="14">
        <f t="shared" ref="T14:T45" si="11">N14/H14</f>
        <v>-5.3160070880094506E-3</v>
      </c>
      <c r="U14" s="14">
        <f t="shared" si="1"/>
        <v>2.2202258726899383E-2</v>
      </c>
      <c r="V14" s="14">
        <f t="shared" si="1"/>
        <v>-1.2180877690639079E-2</v>
      </c>
      <c r="W14" s="14">
        <f t="shared" si="1"/>
        <v>3.8587588540014801E-3</v>
      </c>
    </row>
    <row r="15" spans="1:23" x14ac:dyDescent="0.2">
      <c r="A15" s="10"/>
      <c r="B15" s="9"/>
      <c r="C15" s="9"/>
      <c r="D15" s="9"/>
      <c r="E15" s="9"/>
      <c r="G15" s="10"/>
      <c r="H15" s="9"/>
      <c r="I15" s="9"/>
      <c r="J15" s="9"/>
      <c r="K15" s="9"/>
      <c r="M15" s="10"/>
      <c r="N15" s="9"/>
      <c r="O15" s="9"/>
      <c r="P15" s="9"/>
      <c r="Q15" s="9"/>
      <c r="S15" s="10"/>
      <c r="T15" s="14"/>
      <c r="U15" s="14"/>
      <c r="V15" s="14"/>
      <c r="W15" s="14"/>
    </row>
    <row r="16" spans="1:23" x14ac:dyDescent="0.2">
      <c r="A16" s="10">
        <v>7</v>
      </c>
      <c r="B16" s="9">
        <v>5232</v>
      </c>
      <c r="C16" s="9">
        <v>6571</v>
      </c>
      <c r="D16" s="9">
        <v>8030</v>
      </c>
      <c r="E16" s="9">
        <v>19860</v>
      </c>
      <c r="G16" s="10">
        <v>7</v>
      </c>
      <c r="H16" s="9">
        <v>5281</v>
      </c>
      <c r="I16" s="9">
        <v>6608</v>
      </c>
      <c r="J16" s="9">
        <v>7978</v>
      </c>
      <c r="K16" s="9">
        <v>19894</v>
      </c>
      <c r="M16" s="10">
        <v>7</v>
      </c>
      <c r="N16" s="9">
        <f t="shared" ref="N16:N47" si="12">H16-B16</f>
        <v>49</v>
      </c>
      <c r="O16" s="9">
        <f t="shared" si="0"/>
        <v>37</v>
      </c>
      <c r="P16" s="9">
        <f t="shared" si="0"/>
        <v>-52</v>
      </c>
      <c r="Q16" s="9">
        <f t="shared" si="0"/>
        <v>34</v>
      </c>
      <c r="S16" s="10">
        <v>7</v>
      </c>
      <c r="T16" s="14">
        <f t="shared" ref="T16:T47" si="13">N16/H16</f>
        <v>9.2785457299753831E-3</v>
      </c>
      <c r="U16" s="14">
        <f t="shared" si="1"/>
        <v>5.5992736077481843E-3</v>
      </c>
      <c r="V16" s="14">
        <f t="shared" si="1"/>
        <v>-6.5179242918024568E-3</v>
      </c>
      <c r="W16" s="14">
        <f t="shared" si="1"/>
        <v>1.7090580074394289E-3</v>
      </c>
    </row>
    <row r="17" spans="1:23" x14ac:dyDescent="0.2">
      <c r="A17" s="10"/>
      <c r="B17" s="9"/>
      <c r="C17" s="9"/>
      <c r="D17" s="9"/>
      <c r="E17" s="9"/>
      <c r="G17" s="10"/>
      <c r="H17" s="9"/>
      <c r="I17" s="9"/>
      <c r="J17" s="9"/>
      <c r="K17" s="9"/>
      <c r="M17" s="10"/>
      <c r="N17" s="9"/>
      <c r="O17" s="9"/>
      <c r="P17" s="9"/>
      <c r="Q17" s="9"/>
      <c r="S17" s="10"/>
      <c r="T17" s="14"/>
      <c r="U17" s="14"/>
      <c r="V17" s="14"/>
      <c r="W17" s="14"/>
    </row>
    <row r="18" spans="1:23" x14ac:dyDescent="0.2">
      <c r="A18" s="10">
        <v>8</v>
      </c>
      <c r="B18" s="9">
        <v>4516</v>
      </c>
      <c r="C18" s="9">
        <v>8172</v>
      </c>
      <c r="D18" s="9">
        <v>6883</v>
      </c>
      <c r="E18" s="9">
        <v>19595</v>
      </c>
      <c r="G18" s="10">
        <v>8</v>
      </c>
      <c r="H18" s="9">
        <v>4537</v>
      </c>
      <c r="I18" s="9">
        <v>8223</v>
      </c>
      <c r="J18" s="9">
        <v>6842</v>
      </c>
      <c r="K18" s="9">
        <v>19627</v>
      </c>
      <c r="M18" s="10">
        <v>8</v>
      </c>
      <c r="N18" s="9">
        <f t="shared" ref="N18:N49" si="14">H18-B18</f>
        <v>21</v>
      </c>
      <c r="O18" s="9">
        <f t="shared" si="0"/>
        <v>51</v>
      </c>
      <c r="P18" s="9">
        <f t="shared" si="0"/>
        <v>-41</v>
      </c>
      <c r="Q18" s="9">
        <f t="shared" si="0"/>
        <v>32</v>
      </c>
      <c r="S18" s="10">
        <v>8</v>
      </c>
      <c r="T18" s="14">
        <f t="shared" ref="T18:T49" si="15">N18/H18</f>
        <v>4.6286092131364335E-3</v>
      </c>
      <c r="U18" s="14">
        <f t="shared" si="1"/>
        <v>6.2021160160525357E-3</v>
      </c>
      <c r="V18" s="14">
        <f t="shared" si="1"/>
        <v>-5.9923998830751241E-3</v>
      </c>
      <c r="W18" s="14">
        <f t="shared" si="1"/>
        <v>1.6304070922708513E-3</v>
      </c>
    </row>
    <row r="19" spans="1:23" x14ac:dyDescent="0.2">
      <c r="A19" s="10"/>
      <c r="B19" s="9"/>
      <c r="C19" s="9"/>
      <c r="D19" s="9"/>
      <c r="E19" s="9"/>
      <c r="G19" s="10"/>
      <c r="H19" s="9"/>
      <c r="I19" s="9"/>
      <c r="J19" s="9"/>
      <c r="K19" s="9"/>
      <c r="M19" s="10"/>
      <c r="N19" s="9"/>
      <c r="O19" s="9"/>
      <c r="P19" s="9"/>
      <c r="Q19" s="9"/>
      <c r="S19" s="10"/>
      <c r="T19" s="14"/>
      <c r="U19" s="14"/>
      <c r="V19" s="14"/>
      <c r="W19" s="14"/>
    </row>
    <row r="20" spans="1:23" x14ac:dyDescent="0.2">
      <c r="A20" s="10">
        <v>9</v>
      </c>
      <c r="B20" s="9">
        <v>6651</v>
      </c>
      <c r="C20" s="9">
        <v>5040</v>
      </c>
      <c r="D20" s="9">
        <v>6464</v>
      </c>
      <c r="E20" s="9">
        <v>18206</v>
      </c>
      <c r="G20" s="10">
        <v>9</v>
      </c>
      <c r="H20" s="9">
        <v>6690</v>
      </c>
      <c r="I20" s="9">
        <v>5099</v>
      </c>
      <c r="J20" s="9">
        <v>6413</v>
      </c>
      <c r="K20" s="9">
        <v>18256</v>
      </c>
      <c r="M20" s="10">
        <v>9</v>
      </c>
      <c r="N20" s="9">
        <f t="shared" ref="N20:Q51" si="16">H20-B20</f>
        <v>39</v>
      </c>
      <c r="O20" s="9">
        <f t="shared" si="16"/>
        <v>59</v>
      </c>
      <c r="P20" s="9">
        <f t="shared" si="16"/>
        <v>-51</v>
      </c>
      <c r="Q20" s="9">
        <f t="shared" si="16"/>
        <v>50</v>
      </c>
      <c r="S20" s="10">
        <v>9</v>
      </c>
      <c r="T20" s="14">
        <f t="shared" ref="T20:W51" si="17">N20/H20</f>
        <v>5.8295964125560538E-3</v>
      </c>
      <c r="U20" s="14">
        <f t="shared" si="17"/>
        <v>1.1570896254167485E-2</v>
      </c>
      <c r="V20" s="14">
        <f t="shared" si="17"/>
        <v>-7.9525962887883987E-3</v>
      </c>
      <c r="W20" s="14">
        <f t="shared" si="17"/>
        <v>2.738825591586328E-3</v>
      </c>
    </row>
    <row r="21" spans="1:23" x14ac:dyDescent="0.2">
      <c r="A21" s="10"/>
      <c r="B21" s="9"/>
      <c r="C21" s="9"/>
      <c r="D21" s="9"/>
      <c r="E21" s="9"/>
      <c r="G21" s="10"/>
      <c r="H21" s="9"/>
      <c r="I21" s="9"/>
      <c r="J21" s="9"/>
      <c r="K21" s="9"/>
      <c r="M21" s="10"/>
      <c r="N21" s="9"/>
      <c r="O21" s="9"/>
      <c r="P21" s="9"/>
      <c r="Q21" s="9"/>
      <c r="S21" s="10"/>
      <c r="T21" s="14"/>
      <c r="U21" s="14"/>
      <c r="V21" s="14"/>
      <c r="W21" s="14"/>
    </row>
    <row r="22" spans="1:23" x14ac:dyDescent="0.2">
      <c r="A22" s="10">
        <v>10</v>
      </c>
      <c r="B22" s="9">
        <v>4069</v>
      </c>
      <c r="C22" s="9">
        <v>7666</v>
      </c>
      <c r="D22" s="9">
        <v>7804</v>
      </c>
      <c r="E22" s="9">
        <v>19571</v>
      </c>
      <c r="G22" s="10">
        <v>10</v>
      </c>
      <c r="H22" s="9">
        <v>4020</v>
      </c>
      <c r="I22" s="9">
        <v>8085</v>
      </c>
      <c r="J22" s="9">
        <v>7494</v>
      </c>
      <c r="K22" s="9">
        <v>19633</v>
      </c>
      <c r="M22" s="10">
        <v>10</v>
      </c>
      <c r="N22" s="9">
        <f t="shared" ref="N22:N53" si="18">H22-B22</f>
        <v>-49</v>
      </c>
      <c r="O22" s="9">
        <f t="shared" si="16"/>
        <v>419</v>
      </c>
      <c r="P22" s="9">
        <f t="shared" si="16"/>
        <v>-310</v>
      </c>
      <c r="Q22" s="9">
        <f t="shared" si="16"/>
        <v>62</v>
      </c>
      <c r="S22" s="10">
        <v>10</v>
      </c>
      <c r="T22" s="14">
        <f t="shared" ref="T22:T53" si="19">N22/H22</f>
        <v>-1.218905472636816E-2</v>
      </c>
      <c r="U22" s="14">
        <f t="shared" si="17"/>
        <v>5.1824366110080393E-2</v>
      </c>
      <c r="V22" s="14">
        <f t="shared" si="17"/>
        <v>-4.1366426474512941E-2</v>
      </c>
      <c r="W22" s="14">
        <f t="shared" si="17"/>
        <v>3.157948352264045E-3</v>
      </c>
    </row>
    <row r="23" spans="1:23" x14ac:dyDescent="0.2">
      <c r="A23" s="10"/>
      <c r="B23" s="9"/>
      <c r="C23" s="9"/>
      <c r="D23" s="9"/>
      <c r="E23" s="9"/>
      <c r="G23" s="10"/>
      <c r="H23" s="9"/>
      <c r="I23" s="9"/>
      <c r="J23" s="9"/>
      <c r="K23" s="9"/>
      <c r="M23" s="10"/>
      <c r="N23" s="9"/>
      <c r="O23" s="9"/>
      <c r="P23" s="9"/>
      <c r="Q23" s="9"/>
      <c r="S23" s="10"/>
      <c r="T23" s="14"/>
      <c r="U23" s="14"/>
      <c r="V23" s="14"/>
      <c r="W23" s="14"/>
    </row>
    <row r="24" spans="1:23" x14ac:dyDescent="0.2">
      <c r="A24" s="10">
        <v>11</v>
      </c>
      <c r="B24" s="9">
        <v>4262</v>
      </c>
      <c r="C24" s="9">
        <v>7154</v>
      </c>
      <c r="D24" s="9">
        <v>6885</v>
      </c>
      <c r="E24" s="9">
        <v>18334</v>
      </c>
      <c r="G24" s="10">
        <v>11</v>
      </c>
      <c r="H24" s="9">
        <v>4258</v>
      </c>
      <c r="I24" s="9">
        <v>7248</v>
      </c>
      <c r="J24" s="9">
        <v>6837</v>
      </c>
      <c r="K24" s="9">
        <v>18377</v>
      </c>
      <c r="M24" s="10">
        <v>11</v>
      </c>
      <c r="N24" s="9">
        <f t="shared" ref="N24:N55" si="20">H24-B24</f>
        <v>-4</v>
      </c>
      <c r="O24" s="9">
        <f t="shared" si="16"/>
        <v>94</v>
      </c>
      <c r="P24" s="9">
        <f t="shared" si="16"/>
        <v>-48</v>
      </c>
      <c r="Q24" s="9">
        <f t="shared" si="16"/>
        <v>43</v>
      </c>
      <c r="S24" s="10">
        <v>11</v>
      </c>
      <c r="T24" s="14">
        <f t="shared" ref="T24:T55" si="21">N24/H24</f>
        <v>-9.3940817285110385E-4</v>
      </c>
      <c r="U24" s="14">
        <f t="shared" si="17"/>
        <v>1.2969094922737307E-2</v>
      </c>
      <c r="V24" s="14">
        <f t="shared" si="17"/>
        <v>-7.0206230802983766E-3</v>
      </c>
      <c r="W24" s="14">
        <f t="shared" si="17"/>
        <v>2.3398813734559504E-3</v>
      </c>
    </row>
    <row r="25" spans="1:23" x14ac:dyDescent="0.2">
      <c r="A25" s="10"/>
      <c r="B25" s="9"/>
      <c r="C25" s="9"/>
      <c r="D25" s="9"/>
      <c r="E25" s="9"/>
      <c r="G25" s="10"/>
      <c r="H25" s="9"/>
      <c r="I25" s="9"/>
      <c r="J25" s="9"/>
      <c r="K25" s="9"/>
      <c r="M25" s="10"/>
      <c r="N25" s="9"/>
      <c r="O25" s="9"/>
      <c r="P25" s="9"/>
      <c r="Q25" s="9"/>
      <c r="S25" s="10"/>
      <c r="T25" s="14"/>
      <c r="U25" s="14"/>
      <c r="V25" s="14"/>
      <c r="W25" s="14"/>
    </row>
    <row r="26" spans="1:23" x14ac:dyDescent="0.2">
      <c r="A26" s="10">
        <v>12</v>
      </c>
      <c r="B26" s="9">
        <v>5535</v>
      </c>
      <c r="C26" s="9">
        <v>6536</v>
      </c>
      <c r="D26" s="9">
        <v>8300</v>
      </c>
      <c r="E26" s="9">
        <v>20431</v>
      </c>
      <c r="G26" s="10">
        <v>12</v>
      </c>
      <c r="H26" s="9">
        <v>5348</v>
      </c>
      <c r="I26" s="9">
        <v>7002</v>
      </c>
      <c r="J26" s="9">
        <v>8019</v>
      </c>
      <c r="K26" s="9">
        <v>20427</v>
      </c>
      <c r="M26" s="10">
        <v>12</v>
      </c>
      <c r="N26" s="9">
        <f t="shared" ref="N26:N57" si="22">H26-B26</f>
        <v>-187</v>
      </c>
      <c r="O26" s="9">
        <f t="shared" si="16"/>
        <v>466</v>
      </c>
      <c r="P26" s="9">
        <f t="shared" si="16"/>
        <v>-281</v>
      </c>
      <c r="Q26" s="9">
        <f t="shared" si="16"/>
        <v>-4</v>
      </c>
      <c r="S26" s="10">
        <v>12</v>
      </c>
      <c r="T26" s="14">
        <f t="shared" ref="T26:T57" si="23">N26/H26</f>
        <v>-3.4966342557965595E-2</v>
      </c>
      <c r="U26" s="14">
        <f t="shared" si="17"/>
        <v>6.6552413596115398E-2</v>
      </c>
      <c r="V26" s="14">
        <f t="shared" si="17"/>
        <v>-3.5041775782516521E-2</v>
      </c>
      <c r="W26" s="14">
        <f t="shared" si="17"/>
        <v>-1.9581925882410534E-4</v>
      </c>
    </row>
    <row r="27" spans="1:23" x14ac:dyDescent="0.2">
      <c r="A27" s="10"/>
      <c r="B27" s="9"/>
      <c r="C27" s="9"/>
      <c r="D27" s="9"/>
      <c r="E27" s="9"/>
      <c r="G27" s="10"/>
      <c r="H27" s="9"/>
      <c r="I27" s="9"/>
      <c r="J27" s="9"/>
      <c r="K27" s="9"/>
      <c r="M27" s="10"/>
      <c r="N27" s="9"/>
      <c r="O27" s="9"/>
      <c r="P27" s="9"/>
      <c r="Q27" s="9"/>
      <c r="S27" s="10"/>
      <c r="T27" s="14"/>
      <c r="U27" s="14"/>
      <c r="V27" s="14"/>
      <c r="W27" s="14"/>
    </row>
    <row r="28" spans="1:23" x14ac:dyDescent="0.2">
      <c r="A28" s="10">
        <v>13</v>
      </c>
      <c r="B28" s="9">
        <v>5381</v>
      </c>
      <c r="C28" s="9">
        <v>5038</v>
      </c>
      <c r="D28" s="9">
        <v>5037</v>
      </c>
      <c r="E28" s="9">
        <v>15510</v>
      </c>
      <c r="G28" s="10">
        <v>13</v>
      </c>
      <c r="H28" s="9">
        <v>5335</v>
      </c>
      <c r="I28" s="9">
        <v>5191</v>
      </c>
      <c r="J28" s="9">
        <v>4961</v>
      </c>
      <c r="K28" s="9">
        <v>15543</v>
      </c>
      <c r="M28" s="10">
        <v>13</v>
      </c>
      <c r="N28" s="9">
        <f t="shared" ref="N28:N59" si="24">H28-B28</f>
        <v>-46</v>
      </c>
      <c r="O28" s="9">
        <f t="shared" si="16"/>
        <v>153</v>
      </c>
      <c r="P28" s="9">
        <f t="shared" si="16"/>
        <v>-76</v>
      </c>
      <c r="Q28" s="9">
        <f t="shared" si="16"/>
        <v>33</v>
      </c>
      <c r="S28" s="10">
        <v>13</v>
      </c>
      <c r="T28" s="14">
        <f t="shared" ref="T28:T59" si="25">N28/H28</f>
        <v>-8.6223055295220237E-3</v>
      </c>
      <c r="U28" s="14">
        <f t="shared" si="17"/>
        <v>2.9474089770757078E-2</v>
      </c>
      <c r="V28" s="14">
        <f t="shared" si="17"/>
        <v>-1.5319492037895585E-2</v>
      </c>
      <c r="W28" s="14">
        <f t="shared" si="17"/>
        <v>2.1231422505307855E-3</v>
      </c>
    </row>
    <row r="29" spans="1:23" x14ac:dyDescent="0.2">
      <c r="A29" s="10"/>
      <c r="B29" s="9"/>
      <c r="C29" s="9"/>
      <c r="D29" s="9"/>
      <c r="E29" s="9"/>
      <c r="G29" s="10"/>
      <c r="H29" s="9"/>
      <c r="I29" s="9"/>
      <c r="J29" s="9"/>
      <c r="K29" s="9"/>
      <c r="M29" s="10"/>
      <c r="N29" s="9"/>
      <c r="O29" s="9"/>
      <c r="P29" s="9"/>
      <c r="Q29" s="9"/>
      <c r="S29" s="10"/>
      <c r="T29" s="14"/>
      <c r="U29" s="14"/>
      <c r="V29" s="14"/>
      <c r="W29" s="14"/>
    </row>
    <row r="30" spans="1:23" x14ac:dyDescent="0.2">
      <c r="A30" s="10">
        <v>14</v>
      </c>
      <c r="B30" s="9">
        <v>5968</v>
      </c>
      <c r="C30" s="9">
        <v>4179</v>
      </c>
      <c r="D30" s="9">
        <v>4690</v>
      </c>
      <c r="E30" s="9">
        <v>14883</v>
      </c>
      <c r="G30" s="10">
        <v>14</v>
      </c>
      <c r="H30" s="9">
        <v>5944</v>
      </c>
      <c r="I30" s="9">
        <v>4316</v>
      </c>
      <c r="J30" s="9">
        <v>4639</v>
      </c>
      <c r="K30" s="9">
        <v>14944</v>
      </c>
      <c r="M30" s="10">
        <v>14</v>
      </c>
      <c r="N30" s="9">
        <f t="shared" ref="N30:N61" si="26">H30-B30</f>
        <v>-24</v>
      </c>
      <c r="O30" s="9">
        <f t="shared" si="16"/>
        <v>137</v>
      </c>
      <c r="P30" s="9">
        <f t="shared" si="16"/>
        <v>-51</v>
      </c>
      <c r="Q30" s="9">
        <f t="shared" si="16"/>
        <v>61</v>
      </c>
      <c r="S30" s="10">
        <v>14</v>
      </c>
      <c r="T30" s="14">
        <f t="shared" ref="T30:T61" si="27">N30/H30</f>
        <v>-4.0376850605652759E-3</v>
      </c>
      <c r="U30" s="14">
        <f t="shared" si="17"/>
        <v>3.1742354031510656E-2</v>
      </c>
      <c r="V30" s="14">
        <f t="shared" si="17"/>
        <v>-1.0993748652726881E-2</v>
      </c>
      <c r="W30" s="14">
        <f t="shared" si="17"/>
        <v>4.081905781584582E-3</v>
      </c>
    </row>
    <row r="31" spans="1:23" x14ac:dyDescent="0.2">
      <c r="A31" s="10"/>
      <c r="B31" s="9"/>
      <c r="C31" s="9"/>
      <c r="D31" s="9"/>
      <c r="E31" s="9"/>
      <c r="G31" s="10"/>
      <c r="H31" s="9"/>
      <c r="I31" s="9"/>
      <c r="J31" s="9"/>
      <c r="K31" s="9"/>
      <c r="M31" s="10"/>
      <c r="N31" s="9"/>
      <c r="O31" s="9"/>
      <c r="P31" s="9"/>
      <c r="Q31" s="9"/>
      <c r="S31" s="10"/>
      <c r="T31" s="14"/>
      <c r="U31" s="14"/>
      <c r="V31" s="14"/>
      <c r="W31" s="14"/>
    </row>
    <row r="32" spans="1:23" x14ac:dyDescent="0.2">
      <c r="A32" s="10">
        <v>15</v>
      </c>
      <c r="B32" s="9">
        <v>5280</v>
      </c>
      <c r="C32" s="9">
        <v>4186</v>
      </c>
      <c r="D32" s="9">
        <v>5745</v>
      </c>
      <c r="E32" s="9">
        <v>15314</v>
      </c>
      <c r="G32" s="10">
        <v>15</v>
      </c>
      <c r="H32" s="9">
        <v>5320</v>
      </c>
      <c r="I32" s="9">
        <v>4230</v>
      </c>
      <c r="J32" s="9">
        <v>5731</v>
      </c>
      <c r="K32" s="9">
        <v>15387</v>
      </c>
      <c r="M32" s="10">
        <v>15</v>
      </c>
      <c r="N32" s="9">
        <f t="shared" ref="N32:N63" si="28">H32-B32</f>
        <v>40</v>
      </c>
      <c r="O32" s="9">
        <f t="shared" si="16"/>
        <v>44</v>
      </c>
      <c r="P32" s="9">
        <f t="shared" si="16"/>
        <v>-14</v>
      </c>
      <c r="Q32" s="9">
        <f t="shared" si="16"/>
        <v>73</v>
      </c>
      <c r="S32" s="10">
        <v>15</v>
      </c>
      <c r="T32" s="14">
        <f t="shared" ref="T32:T63" si="29">N32/H32</f>
        <v>7.5187969924812026E-3</v>
      </c>
      <c r="U32" s="14">
        <f t="shared" si="17"/>
        <v>1.0401891252955082E-2</v>
      </c>
      <c r="V32" s="14">
        <f t="shared" si="17"/>
        <v>-2.4428546501483162E-3</v>
      </c>
      <c r="W32" s="14">
        <f t="shared" si="17"/>
        <v>4.7442646389809582E-3</v>
      </c>
    </row>
    <row r="33" spans="1:23" x14ac:dyDescent="0.2">
      <c r="A33" s="10"/>
      <c r="B33" s="9"/>
      <c r="C33" s="9"/>
      <c r="D33" s="9"/>
      <c r="E33" s="9"/>
      <c r="G33" s="10"/>
      <c r="H33" s="9"/>
      <c r="I33" s="9"/>
      <c r="J33" s="9"/>
      <c r="K33" s="9"/>
      <c r="M33" s="10"/>
      <c r="N33" s="9"/>
      <c r="O33" s="9"/>
      <c r="P33" s="9"/>
      <c r="Q33" s="9"/>
      <c r="S33" s="10"/>
      <c r="T33" s="14"/>
      <c r="U33" s="14"/>
      <c r="V33" s="14"/>
      <c r="W33" s="14"/>
    </row>
    <row r="34" spans="1:23" x14ac:dyDescent="0.2">
      <c r="A34" s="10">
        <v>16</v>
      </c>
      <c r="B34" s="9">
        <v>4967</v>
      </c>
      <c r="C34" s="9">
        <v>5602</v>
      </c>
      <c r="D34" s="9">
        <v>5721</v>
      </c>
      <c r="E34" s="9">
        <v>16391</v>
      </c>
      <c r="G34" s="10">
        <v>16</v>
      </c>
      <c r="H34" s="9">
        <v>5019</v>
      </c>
      <c r="I34" s="9">
        <v>5652</v>
      </c>
      <c r="J34" s="9">
        <v>5699</v>
      </c>
      <c r="K34" s="9">
        <v>16476</v>
      </c>
      <c r="M34" s="10">
        <v>16</v>
      </c>
      <c r="N34" s="9">
        <f t="shared" ref="N34:N65" si="30">H34-B34</f>
        <v>52</v>
      </c>
      <c r="O34" s="9">
        <f t="shared" si="16"/>
        <v>50</v>
      </c>
      <c r="P34" s="9">
        <f t="shared" si="16"/>
        <v>-22</v>
      </c>
      <c r="Q34" s="9">
        <f t="shared" si="16"/>
        <v>85</v>
      </c>
      <c r="S34" s="10">
        <v>16</v>
      </c>
      <c r="T34" s="14">
        <f t="shared" ref="T34:T65" si="31">N34/H34</f>
        <v>1.0360629607491532E-2</v>
      </c>
      <c r="U34" s="14">
        <f t="shared" si="17"/>
        <v>8.8464260438782735E-3</v>
      </c>
      <c r="V34" s="14">
        <f t="shared" si="17"/>
        <v>-3.8603263730479032E-3</v>
      </c>
      <c r="W34" s="14">
        <f t="shared" si="17"/>
        <v>5.1590191794124787E-3</v>
      </c>
    </row>
    <row r="35" spans="1:23" x14ac:dyDescent="0.2">
      <c r="A35" s="10"/>
      <c r="B35" s="9"/>
      <c r="C35" s="9"/>
      <c r="D35" s="9"/>
      <c r="E35" s="9"/>
      <c r="G35" s="10"/>
      <c r="H35" s="9"/>
      <c r="I35" s="9"/>
      <c r="J35" s="9"/>
      <c r="K35" s="9"/>
      <c r="M35" s="10"/>
      <c r="N35" s="9"/>
      <c r="O35" s="9"/>
      <c r="P35" s="9"/>
      <c r="Q35" s="9"/>
      <c r="S35" s="10"/>
      <c r="T35" s="14"/>
      <c r="U35" s="14"/>
      <c r="V35" s="14"/>
      <c r="W35" s="14"/>
    </row>
    <row r="36" spans="1:23" x14ac:dyDescent="0.2">
      <c r="A36" s="10">
        <v>17</v>
      </c>
      <c r="B36" s="9">
        <v>4565</v>
      </c>
      <c r="C36" s="9">
        <v>7701</v>
      </c>
      <c r="D36" s="9">
        <v>6378</v>
      </c>
      <c r="E36" s="9">
        <v>18685</v>
      </c>
      <c r="G36" s="10">
        <v>17</v>
      </c>
      <c r="H36" s="9">
        <v>4551</v>
      </c>
      <c r="I36" s="9">
        <v>7880</v>
      </c>
      <c r="J36" s="9">
        <v>6245</v>
      </c>
      <c r="K36" s="9">
        <v>18717</v>
      </c>
      <c r="M36" s="10">
        <v>17</v>
      </c>
      <c r="N36" s="9">
        <f t="shared" ref="N36:N67" si="32">H36-B36</f>
        <v>-14</v>
      </c>
      <c r="O36" s="9">
        <f t="shared" si="16"/>
        <v>179</v>
      </c>
      <c r="P36" s="9">
        <f t="shared" si="16"/>
        <v>-133</v>
      </c>
      <c r="Q36" s="9">
        <f t="shared" si="16"/>
        <v>32</v>
      </c>
      <c r="S36" s="10">
        <v>17</v>
      </c>
      <c r="T36" s="14">
        <f t="shared" ref="T36:T67" si="33">N36/H36</f>
        <v>-3.0762469786860033E-3</v>
      </c>
      <c r="U36" s="14">
        <f t="shared" si="17"/>
        <v>2.2715736040609138E-2</v>
      </c>
      <c r="V36" s="14">
        <f t="shared" si="17"/>
        <v>-2.1297037630104085E-2</v>
      </c>
      <c r="W36" s="14">
        <f t="shared" si="17"/>
        <v>1.7096756958914355E-3</v>
      </c>
    </row>
    <row r="37" spans="1:23" x14ac:dyDescent="0.2">
      <c r="A37" s="10"/>
      <c r="B37" s="9"/>
      <c r="C37" s="9"/>
      <c r="D37" s="9"/>
      <c r="E37" s="9"/>
      <c r="G37" s="10"/>
      <c r="H37" s="9"/>
      <c r="I37" s="9"/>
      <c r="J37" s="9"/>
      <c r="K37" s="9"/>
      <c r="M37" s="10"/>
      <c r="N37" s="9"/>
      <c r="O37" s="9"/>
      <c r="P37" s="9"/>
      <c r="Q37" s="9"/>
      <c r="S37" s="10"/>
      <c r="T37" s="14"/>
      <c r="U37" s="14"/>
      <c r="V37" s="14"/>
      <c r="W37" s="14"/>
    </row>
    <row r="38" spans="1:23" x14ac:dyDescent="0.2">
      <c r="A38" s="10">
        <v>18</v>
      </c>
      <c r="B38" s="9">
        <v>4444</v>
      </c>
      <c r="C38" s="9">
        <v>7160</v>
      </c>
      <c r="D38" s="9">
        <v>5693</v>
      </c>
      <c r="E38" s="9">
        <v>17324</v>
      </c>
      <c r="G38" s="10">
        <v>18</v>
      </c>
      <c r="H38" s="9">
        <v>4394</v>
      </c>
      <c r="I38" s="9">
        <v>7263</v>
      </c>
      <c r="J38" s="9">
        <v>5531</v>
      </c>
      <c r="K38" s="9">
        <v>17216</v>
      </c>
      <c r="M38" s="10">
        <v>18</v>
      </c>
      <c r="N38" s="9">
        <f t="shared" ref="N38:N69" si="34">H38-B38</f>
        <v>-50</v>
      </c>
      <c r="O38" s="9">
        <f t="shared" si="16"/>
        <v>103</v>
      </c>
      <c r="P38" s="9">
        <f t="shared" si="16"/>
        <v>-162</v>
      </c>
      <c r="Q38" s="9">
        <f t="shared" si="16"/>
        <v>-108</v>
      </c>
      <c r="S38" s="10">
        <v>18</v>
      </c>
      <c r="T38" s="14">
        <f t="shared" ref="T38:T69" si="35">N38/H38</f>
        <v>-1.137915339098771E-2</v>
      </c>
      <c r="U38" s="14">
        <f t="shared" si="17"/>
        <v>1.4181467713066226E-2</v>
      </c>
      <c r="V38" s="14">
        <f t="shared" si="17"/>
        <v>-2.9289459410594829E-2</v>
      </c>
      <c r="W38" s="14">
        <f t="shared" si="17"/>
        <v>-6.2732342007434947E-3</v>
      </c>
    </row>
    <row r="39" spans="1:23" x14ac:dyDescent="0.2">
      <c r="A39" s="10"/>
      <c r="B39" s="9"/>
      <c r="C39" s="9"/>
      <c r="D39" s="9"/>
      <c r="E39" s="9"/>
      <c r="G39" s="10"/>
      <c r="H39" s="9"/>
      <c r="I39" s="9"/>
      <c r="J39" s="9"/>
      <c r="K39" s="9"/>
      <c r="M39" s="10"/>
      <c r="N39" s="9"/>
      <c r="O39" s="9"/>
      <c r="P39" s="9"/>
      <c r="Q39" s="9"/>
      <c r="S39" s="10"/>
      <c r="T39" s="14"/>
      <c r="U39" s="14"/>
      <c r="V39" s="14"/>
      <c r="W39" s="14"/>
    </row>
    <row r="40" spans="1:23" x14ac:dyDescent="0.2">
      <c r="A40" s="10">
        <v>19</v>
      </c>
      <c r="B40" s="9">
        <v>5085</v>
      </c>
      <c r="C40" s="9">
        <v>9530</v>
      </c>
      <c r="D40" s="9">
        <v>8717</v>
      </c>
      <c r="E40" s="9">
        <v>23416</v>
      </c>
      <c r="G40" s="10">
        <v>19</v>
      </c>
      <c r="H40" s="9">
        <v>5187</v>
      </c>
      <c r="I40" s="9">
        <v>9584</v>
      </c>
      <c r="J40" s="9">
        <v>8688</v>
      </c>
      <c r="K40" s="9">
        <v>23541</v>
      </c>
      <c r="M40" s="10">
        <v>19</v>
      </c>
      <c r="N40" s="9">
        <f t="shared" ref="N40:N71" si="36">H40-B40</f>
        <v>102</v>
      </c>
      <c r="O40" s="9">
        <f t="shared" si="16"/>
        <v>54</v>
      </c>
      <c r="P40" s="9">
        <f t="shared" si="16"/>
        <v>-29</v>
      </c>
      <c r="Q40" s="9">
        <f t="shared" si="16"/>
        <v>125</v>
      </c>
      <c r="S40" s="10">
        <v>19</v>
      </c>
      <c r="T40" s="14">
        <f t="shared" ref="T40:T71" si="37">N40/H40</f>
        <v>1.9664545980335454E-2</v>
      </c>
      <c r="U40" s="14">
        <f t="shared" si="17"/>
        <v>5.6343906510851419E-3</v>
      </c>
      <c r="V40" s="14">
        <f t="shared" si="17"/>
        <v>-3.337937384898711E-3</v>
      </c>
      <c r="W40" s="14">
        <f t="shared" si="17"/>
        <v>5.309884881695765E-3</v>
      </c>
    </row>
    <row r="41" spans="1:23" x14ac:dyDescent="0.2">
      <c r="A41" s="10"/>
      <c r="B41" s="9"/>
      <c r="C41" s="9"/>
      <c r="D41" s="9"/>
      <c r="E41" s="9"/>
      <c r="G41" s="10"/>
      <c r="H41" s="9"/>
      <c r="I41" s="9"/>
      <c r="J41" s="9"/>
      <c r="K41" s="9"/>
      <c r="M41" s="10"/>
      <c r="N41" s="9"/>
      <c r="O41" s="9"/>
      <c r="P41" s="9"/>
      <c r="Q41" s="9"/>
      <c r="S41" s="10"/>
      <c r="T41" s="14"/>
      <c r="U41" s="14"/>
      <c r="V41" s="14"/>
      <c r="W41" s="14"/>
    </row>
    <row r="42" spans="1:23" x14ac:dyDescent="0.2">
      <c r="A42" s="10">
        <v>20</v>
      </c>
      <c r="B42" s="9">
        <v>4572</v>
      </c>
      <c r="C42" s="9">
        <v>6574</v>
      </c>
      <c r="D42" s="9">
        <v>7357</v>
      </c>
      <c r="E42" s="9">
        <v>18559</v>
      </c>
      <c r="G42" s="10">
        <v>20</v>
      </c>
      <c r="H42" s="9">
        <v>4624</v>
      </c>
      <c r="I42" s="9">
        <v>6609</v>
      </c>
      <c r="J42" s="9">
        <v>7316</v>
      </c>
      <c r="K42" s="9">
        <v>18605</v>
      </c>
      <c r="M42" s="10">
        <v>20</v>
      </c>
      <c r="N42" s="9">
        <f t="shared" ref="N42:N73" si="38">H42-B42</f>
        <v>52</v>
      </c>
      <c r="O42" s="9">
        <f t="shared" si="16"/>
        <v>35</v>
      </c>
      <c r="P42" s="9">
        <f t="shared" si="16"/>
        <v>-41</v>
      </c>
      <c r="Q42" s="9">
        <f t="shared" si="16"/>
        <v>46</v>
      </c>
      <c r="S42" s="10">
        <v>20</v>
      </c>
      <c r="T42" s="14">
        <f t="shared" ref="T42:T73" si="39">N42/H42</f>
        <v>1.124567474048443E-2</v>
      </c>
      <c r="U42" s="14">
        <f t="shared" si="17"/>
        <v>5.2958087456498716E-3</v>
      </c>
      <c r="V42" s="14">
        <f t="shared" si="17"/>
        <v>-5.6041552761071627E-3</v>
      </c>
      <c r="W42" s="14">
        <f t="shared" si="17"/>
        <v>2.4724536414942218E-3</v>
      </c>
    </row>
    <row r="43" spans="1:23" x14ac:dyDescent="0.2">
      <c r="A43" s="10"/>
      <c r="B43" s="9"/>
      <c r="C43" s="9"/>
      <c r="D43" s="9"/>
      <c r="E43" s="9"/>
      <c r="G43" s="10"/>
      <c r="H43" s="9"/>
      <c r="I43" s="9"/>
      <c r="J43" s="9"/>
      <c r="K43" s="9"/>
      <c r="M43" s="10"/>
      <c r="N43" s="9"/>
      <c r="O43" s="9"/>
      <c r="P43" s="9"/>
      <c r="Q43" s="9"/>
      <c r="S43" s="10"/>
      <c r="T43" s="14"/>
      <c r="U43" s="14"/>
      <c r="V43" s="14"/>
      <c r="W43" s="14"/>
    </row>
    <row r="44" spans="1:23" x14ac:dyDescent="0.2">
      <c r="A44" s="10">
        <v>21</v>
      </c>
      <c r="B44" s="9">
        <v>3812</v>
      </c>
      <c r="C44" s="9">
        <v>8331</v>
      </c>
      <c r="D44" s="9">
        <v>7180</v>
      </c>
      <c r="E44" s="9">
        <v>19352</v>
      </c>
      <c r="G44" s="10">
        <v>21</v>
      </c>
      <c r="H44" s="9">
        <v>3830</v>
      </c>
      <c r="I44" s="9">
        <v>8482</v>
      </c>
      <c r="J44" s="9">
        <v>7075</v>
      </c>
      <c r="K44" s="9">
        <v>19416</v>
      </c>
      <c r="M44" s="10">
        <v>21</v>
      </c>
      <c r="N44" s="9">
        <f t="shared" ref="N44:N75" si="40">H44-B44</f>
        <v>18</v>
      </c>
      <c r="O44" s="9">
        <f t="shared" si="16"/>
        <v>151</v>
      </c>
      <c r="P44" s="9">
        <f t="shared" si="16"/>
        <v>-105</v>
      </c>
      <c r="Q44" s="9">
        <f t="shared" si="16"/>
        <v>64</v>
      </c>
      <c r="S44" s="10">
        <v>21</v>
      </c>
      <c r="T44" s="14">
        <f t="shared" ref="T44:T75" si="41">N44/H44</f>
        <v>4.6997389033942563E-3</v>
      </c>
      <c r="U44" s="14">
        <f t="shared" si="17"/>
        <v>1.780240509313841E-2</v>
      </c>
      <c r="V44" s="14">
        <f t="shared" si="17"/>
        <v>-1.4840989399293287E-2</v>
      </c>
      <c r="W44" s="14">
        <f t="shared" si="17"/>
        <v>3.296250515039143E-3</v>
      </c>
    </row>
    <row r="45" spans="1:23" x14ac:dyDescent="0.2">
      <c r="A45" s="10"/>
      <c r="B45" s="9"/>
      <c r="C45" s="9"/>
      <c r="D45" s="9"/>
      <c r="E45" s="9"/>
      <c r="G45" s="10"/>
      <c r="H45" s="9"/>
      <c r="I45" s="9"/>
      <c r="J45" s="9"/>
      <c r="K45" s="9"/>
      <c r="M45" s="10"/>
      <c r="N45" s="9"/>
      <c r="O45" s="9"/>
      <c r="P45" s="9"/>
      <c r="Q45" s="9"/>
      <c r="S45" s="10"/>
      <c r="T45" s="14"/>
      <c r="U45" s="14"/>
      <c r="V45" s="14"/>
      <c r="W45" s="14"/>
    </row>
    <row r="46" spans="1:23" x14ac:dyDescent="0.2">
      <c r="A46" s="10">
        <v>22</v>
      </c>
      <c r="B46" s="9">
        <v>4647</v>
      </c>
      <c r="C46" s="9">
        <v>10207</v>
      </c>
      <c r="D46" s="9">
        <v>6568</v>
      </c>
      <c r="E46" s="9">
        <v>21496</v>
      </c>
      <c r="G46" s="10">
        <v>22</v>
      </c>
      <c r="H46" s="9">
        <v>4655</v>
      </c>
      <c r="I46" s="9">
        <v>10239</v>
      </c>
      <c r="J46" s="9">
        <v>6564</v>
      </c>
      <c r="K46" s="9">
        <v>21537</v>
      </c>
      <c r="M46" s="10">
        <v>22</v>
      </c>
      <c r="N46" s="9">
        <f t="shared" ref="N46:N77" si="42">H46-B46</f>
        <v>8</v>
      </c>
      <c r="O46" s="9">
        <f t="shared" si="16"/>
        <v>32</v>
      </c>
      <c r="P46" s="9">
        <f t="shared" si="16"/>
        <v>-4</v>
      </c>
      <c r="Q46" s="9">
        <f t="shared" si="16"/>
        <v>41</v>
      </c>
      <c r="S46" s="10">
        <v>22</v>
      </c>
      <c r="T46" s="14">
        <f t="shared" ref="T46:T77" si="43">N46/H46</f>
        <v>1.7185821697099893E-3</v>
      </c>
      <c r="U46" s="14">
        <f t="shared" si="17"/>
        <v>3.1253052055864833E-3</v>
      </c>
      <c r="V46" s="14">
        <f t="shared" si="17"/>
        <v>-6.0938452163315055E-4</v>
      </c>
      <c r="W46" s="14">
        <f t="shared" si="17"/>
        <v>1.9037006082555602E-3</v>
      </c>
    </row>
    <row r="47" spans="1:23" x14ac:dyDescent="0.2">
      <c r="A47" s="10"/>
      <c r="B47" s="9"/>
      <c r="C47" s="9"/>
      <c r="D47" s="9"/>
      <c r="E47" s="9"/>
      <c r="G47" s="10"/>
      <c r="H47" s="9"/>
      <c r="I47" s="9"/>
      <c r="J47" s="9"/>
      <c r="K47" s="9"/>
      <c r="M47" s="10"/>
      <c r="N47" s="9"/>
      <c r="O47" s="9"/>
      <c r="P47" s="9"/>
      <c r="Q47" s="9"/>
      <c r="S47" s="10"/>
      <c r="T47" s="14"/>
      <c r="U47" s="14"/>
      <c r="V47" s="14"/>
      <c r="W47" s="14"/>
    </row>
    <row r="48" spans="1:23" x14ac:dyDescent="0.2">
      <c r="A48" s="10">
        <v>23</v>
      </c>
      <c r="B48" s="9">
        <v>3835</v>
      </c>
      <c r="C48" s="9">
        <v>9631</v>
      </c>
      <c r="D48" s="9">
        <v>6058</v>
      </c>
      <c r="E48" s="9">
        <v>19572</v>
      </c>
      <c r="G48" s="10">
        <v>23</v>
      </c>
      <c r="H48" s="9">
        <v>3809</v>
      </c>
      <c r="I48" s="9">
        <v>9859</v>
      </c>
      <c r="J48" s="9">
        <v>5928</v>
      </c>
      <c r="K48" s="9">
        <v>19652</v>
      </c>
      <c r="M48" s="10">
        <v>23</v>
      </c>
      <c r="N48" s="9">
        <f t="shared" ref="N48:N79" si="44">H48-B48</f>
        <v>-26</v>
      </c>
      <c r="O48" s="9">
        <f t="shared" si="16"/>
        <v>228</v>
      </c>
      <c r="P48" s="9">
        <f t="shared" si="16"/>
        <v>-130</v>
      </c>
      <c r="Q48" s="9">
        <f t="shared" si="16"/>
        <v>80</v>
      </c>
      <c r="S48" s="10">
        <v>23</v>
      </c>
      <c r="T48" s="14">
        <f t="shared" ref="T48:T79" si="45">N48/H48</f>
        <v>-6.8259385665529011E-3</v>
      </c>
      <c r="U48" s="14">
        <f t="shared" si="17"/>
        <v>2.3126077695506644E-2</v>
      </c>
      <c r="V48" s="14">
        <f t="shared" si="17"/>
        <v>-2.1929824561403508E-2</v>
      </c>
      <c r="W48" s="14">
        <f t="shared" si="17"/>
        <v>4.0708324852432327E-3</v>
      </c>
    </row>
    <row r="49" spans="1:23" x14ac:dyDescent="0.2">
      <c r="A49" s="10"/>
      <c r="B49" s="9"/>
      <c r="C49" s="9"/>
      <c r="D49" s="9"/>
      <c r="E49" s="9"/>
      <c r="G49" s="10"/>
      <c r="H49" s="9"/>
      <c r="I49" s="9"/>
      <c r="J49" s="9"/>
      <c r="K49" s="9"/>
      <c r="M49" s="10"/>
      <c r="N49" s="9"/>
      <c r="O49" s="9"/>
      <c r="P49" s="9"/>
      <c r="Q49" s="9"/>
      <c r="S49" s="10"/>
      <c r="T49" s="14"/>
      <c r="U49" s="14"/>
      <c r="V49" s="14"/>
      <c r="W49" s="14"/>
    </row>
    <row r="50" spans="1:23" x14ac:dyDescent="0.2">
      <c r="A50" s="10">
        <v>24</v>
      </c>
      <c r="B50" s="9">
        <v>3304</v>
      </c>
      <c r="C50" s="9">
        <v>8745</v>
      </c>
      <c r="D50" s="9">
        <v>5734</v>
      </c>
      <c r="E50" s="9">
        <v>17813</v>
      </c>
      <c r="G50" s="10">
        <v>24</v>
      </c>
      <c r="H50" s="9">
        <v>3207</v>
      </c>
      <c r="I50" s="9">
        <v>9486</v>
      </c>
      <c r="J50" s="9">
        <v>5185</v>
      </c>
      <c r="K50" s="9">
        <v>17908</v>
      </c>
      <c r="M50" s="10">
        <v>24</v>
      </c>
      <c r="N50" s="9">
        <f t="shared" ref="N50:N81" si="46">H50-B50</f>
        <v>-97</v>
      </c>
      <c r="O50" s="9">
        <f t="shared" si="16"/>
        <v>741</v>
      </c>
      <c r="P50" s="9">
        <f t="shared" si="16"/>
        <v>-549</v>
      </c>
      <c r="Q50" s="9">
        <f t="shared" si="16"/>
        <v>95</v>
      </c>
      <c r="S50" s="10">
        <v>24</v>
      </c>
      <c r="T50" s="14">
        <f t="shared" ref="T50:T81" si="47">N50/H50</f>
        <v>-3.0246336139694418E-2</v>
      </c>
      <c r="U50" s="14">
        <f t="shared" si="17"/>
        <v>7.811511701454775E-2</v>
      </c>
      <c r="V50" s="14">
        <f t="shared" si="17"/>
        <v>-0.10588235294117647</v>
      </c>
      <c r="W50" s="14">
        <f t="shared" si="17"/>
        <v>5.3048916685280324E-3</v>
      </c>
    </row>
    <row r="51" spans="1:23" x14ac:dyDescent="0.2">
      <c r="A51" s="10"/>
      <c r="B51" s="9"/>
      <c r="C51" s="9"/>
      <c r="D51" s="9"/>
      <c r="E51" s="9"/>
      <c r="G51" s="10"/>
      <c r="H51" s="9"/>
      <c r="I51" s="9"/>
      <c r="J51" s="9"/>
      <c r="K51" s="9"/>
      <c r="M51" s="10"/>
      <c r="N51" s="9"/>
      <c r="O51" s="9"/>
      <c r="P51" s="9"/>
      <c r="Q51" s="9"/>
      <c r="S51" s="10"/>
      <c r="T51" s="14"/>
      <c r="U51" s="14"/>
      <c r="V51" s="14"/>
      <c r="W51" s="14"/>
    </row>
    <row r="52" spans="1:23" x14ac:dyDescent="0.2">
      <c r="A52" s="10">
        <v>25</v>
      </c>
      <c r="B52" s="9">
        <v>5678</v>
      </c>
      <c r="C52" s="9">
        <v>8275</v>
      </c>
      <c r="D52" s="9">
        <v>7358</v>
      </c>
      <c r="E52" s="9">
        <v>21361</v>
      </c>
      <c r="G52" s="10">
        <v>25</v>
      </c>
      <c r="H52" s="9">
        <v>5700</v>
      </c>
      <c r="I52" s="9">
        <v>8341</v>
      </c>
      <c r="J52" s="9">
        <v>7329</v>
      </c>
      <c r="K52" s="9">
        <v>21421</v>
      </c>
      <c r="M52" s="10">
        <v>25</v>
      </c>
      <c r="N52" s="9">
        <f t="shared" ref="N52:Q83" si="48">H52-B52</f>
        <v>22</v>
      </c>
      <c r="O52" s="9">
        <f t="shared" si="48"/>
        <v>66</v>
      </c>
      <c r="P52" s="9">
        <f t="shared" si="48"/>
        <v>-29</v>
      </c>
      <c r="Q52" s="9">
        <f t="shared" si="48"/>
        <v>60</v>
      </c>
      <c r="S52" s="10">
        <v>25</v>
      </c>
      <c r="T52" s="14">
        <f t="shared" ref="T52:W83" si="49">N52/H52</f>
        <v>3.8596491228070177E-3</v>
      </c>
      <c r="U52" s="14">
        <f t="shared" si="49"/>
        <v>7.9127202973264602E-3</v>
      </c>
      <c r="V52" s="14">
        <f t="shared" si="49"/>
        <v>-3.9568836130440717E-3</v>
      </c>
      <c r="W52" s="14">
        <f t="shared" si="49"/>
        <v>2.8009896830213342E-3</v>
      </c>
    </row>
    <row r="53" spans="1:23" x14ac:dyDescent="0.2">
      <c r="A53" s="10"/>
      <c r="B53" s="9"/>
      <c r="C53" s="9"/>
      <c r="D53" s="9"/>
      <c r="E53" s="9"/>
      <c r="G53" s="10"/>
      <c r="H53" s="9"/>
      <c r="I53" s="9"/>
      <c r="J53" s="9"/>
      <c r="K53" s="9"/>
      <c r="M53" s="10"/>
      <c r="N53" s="9"/>
      <c r="O53" s="9"/>
      <c r="P53" s="9"/>
      <c r="Q53" s="9"/>
      <c r="S53" s="10"/>
      <c r="T53" s="14"/>
      <c r="U53" s="14"/>
      <c r="V53" s="14"/>
      <c r="W53" s="14"/>
    </row>
    <row r="54" spans="1:23" x14ac:dyDescent="0.2">
      <c r="A54" s="10">
        <v>26</v>
      </c>
      <c r="B54" s="9">
        <v>6491</v>
      </c>
      <c r="C54" s="9">
        <v>7167</v>
      </c>
      <c r="D54" s="9">
        <v>6741</v>
      </c>
      <c r="E54" s="9">
        <v>20448</v>
      </c>
      <c r="G54" s="10">
        <v>26</v>
      </c>
      <c r="H54" s="9">
        <v>6523</v>
      </c>
      <c r="I54" s="9">
        <v>7180</v>
      </c>
      <c r="J54" s="9">
        <v>6745</v>
      </c>
      <c r="K54" s="9">
        <v>20500</v>
      </c>
      <c r="M54" s="10">
        <v>26</v>
      </c>
      <c r="N54" s="9">
        <f t="shared" ref="N54:N85" si="50">H54-B54</f>
        <v>32</v>
      </c>
      <c r="O54" s="9">
        <f t="shared" si="48"/>
        <v>13</v>
      </c>
      <c r="P54" s="9">
        <f t="shared" si="48"/>
        <v>4</v>
      </c>
      <c r="Q54" s="9">
        <f t="shared" si="48"/>
        <v>52</v>
      </c>
      <c r="S54" s="10">
        <v>26</v>
      </c>
      <c r="T54" s="14">
        <f t="shared" ref="T54:T85" si="51">N54/H54</f>
        <v>4.9057182278092904E-3</v>
      </c>
      <c r="U54" s="14">
        <f t="shared" si="49"/>
        <v>1.8105849582172701E-3</v>
      </c>
      <c r="V54" s="14">
        <f t="shared" si="49"/>
        <v>5.9303187546330617E-4</v>
      </c>
      <c r="W54" s="14">
        <f t="shared" si="49"/>
        <v>2.5365853658536586E-3</v>
      </c>
    </row>
    <row r="55" spans="1:23" x14ac:dyDescent="0.2">
      <c r="A55" s="10"/>
      <c r="B55" s="9"/>
      <c r="C55" s="9"/>
      <c r="D55" s="9"/>
      <c r="E55" s="9"/>
      <c r="G55" s="10"/>
      <c r="H55" s="9"/>
      <c r="I55" s="9"/>
      <c r="J55" s="9"/>
      <c r="K55" s="9"/>
      <c r="M55" s="10"/>
      <c r="N55" s="9"/>
      <c r="O55" s="9"/>
      <c r="P55" s="9"/>
      <c r="Q55" s="9"/>
      <c r="S55" s="10"/>
      <c r="T55" s="14"/>
      <c r="U55" s="14"/>
      <c r="V55" s="14"/>
      <c r="W55" s="14"/>
    </row>
    <row r="56" spans="1:23" x14ac:dyDescent="0.2">
      <c r="A56" s="10">
        <v>27</v>
      </c>
      <c r="B56" s="9">
        <v>4746</v>
      </c>
      <c r="C56" s="9">
        <v>6353</v>
      </c>
      <c r="D56" s="9">
        <v>5881</v>
      </c>
      <c r="E56" s="9">
        <v>17011</v>
      </c>
      <c r="G56" s="10">
        <v>27</v>
      </c>
      <c r="H56" s="9">
        <v>4780</v>
      </c>
      <c r="I56" s="9">
        <v>6446</v>
      </c>
      <c r="J56" s="9">
        <v>5775</v>
      </c>
      <c r="K56" s="9">
        <v>17033</v>
      </c>
      <c r="M56" s="10">
        <v>27</v>
      </c>
      <c r="N56" s="9">
        <f t="shared" ref="N56:N87" si="52">H56-B56</f>
        <v>34</v>
      </c>
      <c r="O56" s="9">
        <f t="shared" si="48"/>
        <v>93</v>
      </c>
      <c r="P56" s="9">
        <f t="shared" si="48"/>
        <v>-106</v>
      </c>
      <c r="Q56" s="9">
        <f t="shared" si="48"/>
        <v>22</v>
      </c>
      <c r="S56" s="10">
        <v>27</v>
      </c>
      <c r="T56" s="14">
        <f t="shared" ref="T56:T87" si="53">N56/H56</f>
        <v>7.1129707112970713E-3</v>
      </c>
      <c r="U56" s="14">
        <f t="shared" si="49"/>
        <v>1.4427551970214086E-2</v>
      </c>
      <c r="V56" s="14">
        <f t="shared" si="49"/>
        <v>-1.8354978354978357E-2</v>
      </c>
      <c r="W56" s="14">
        <f t="shared" si="49"/>
        <v>1.2916104033347032E-3</v>
      </c>
    </row>
    <row r="57" spans="1:23" x14ac:dyDescent="0.2">
      <c r="A57" s="10"/>
      <c r="B57" s="9"/>
      <c r="C57" s="9"/>
      <c r="D57" s="9"/>
      <c r="E57" s="9"/>
      <c r="G57" s="10"/>
      <c r="H57" s="9"/>
      <c r="I57" s="9"/>
      <c r="J57" s="9"/>
      <c r="K57" s="9"/>
      <c r="M57" s="10"/>
      <c r="N57" s="9"/>
      <c r="O57" s="9"/>
      <c r="P57" s="9"/>
      <c r="Q57" s="9"/>
      <c r="S57" s="10"/>
      <c r="T57" s="14"/>
      <c r="U57" s="14"/>
      <c r="V57" s="14"/>
      <c r="W57" s="14"/>
    </row>
    <row r="58" spans="1:23" x14ac:dyDescent="0.2">
      <c r="A58" s="10">
        <v>28</v>
      </c>
      <c r="B58" s="9">
        <v>5201</v>
      </c>
      <c r="C58" s="9">
        <v>7106</v>
      </c>
      <c r="D58" s="9">
        <v>6958</v>
      </c>
      <c r="E58" s="9">
        <v>19297</v>
      </c>
      <c r="G58" s="10">
        <v>28</v>
      </c>
      <c r="H58" s="9">
        <v>5265</v>
      </c>
      <c r="I58" s="9">
        <v>7084</v>
      </c>
      <c r="J58" s="9">
        <v>6949</v>
      </c>
      <c r="K58" s="9">
        <v>19329</v>
      </c>
      <c r="M58" s="10">
        <v>28</v>
      </c>
      <c r="N58" s="9">
        <f t="shared" ref="N58:N89" si="54">H58-B58</f>
        <v>64</v>
      </c>
      <c r="O58" s="9">
        <f t="shared" si="48"/>
        <v>-22</v>
      </c>
      <c r="P58" s="9">
        <f t="shared" si="48"/>
        <v>-9</v>
      </c>
      <c r="Q58" s="9">
        <f t="shared" si="48"/>
        <v>32</v>
      </c>
      <c r="S58" s="10">
        <v>28</v>
      </c>
      <c r="T58" s="14">
        <f t="shared" ref="T58:T89" si="55">N58/H58</f>
        <v>1.2155745489078822E-2</v>
      </c>
      <c r="U58" s="14">
        <f t="shared" si="49"/>
        <v>-3.105590062111801E-3</v>
      </c>
      <c r="V58" s="14">
        <f t="shared" si="49"/>
        <v>-1.2951503813498344E-3</v>
      </c>
      <c r="W58" s="14">
        <f t="shared" si="49"/>
        <v>1.6555434838843189E-3</v>
      </c>
    </row>
    <row r="59" spans="1:23" x14ac:dyDescent="0.2">
      <c r="A59" s="10"/>
      <c r="B59" s="9"/>
      <c r="C59" s="9"/>
      <c r="D59" s="9"/>
      <c r="E59" s="9"/>
      <c r="G59" s="10"/>
      <c r="H59" s="9"/>
      <c r="I59" s="9"/>
      <c r="J59" s="9"/>
      <c r="K59" s="9"/>
      <c r="M59" s="10"/>
      <c r="N59" s="9"/>
      <c r="O59" s="9"/>
      <c r="P59" s="9"/>
      <c r="Q59" s="9"/>
      <c r="S59" s="10"/>
      <c r="T59" s="14"/>
      <c r="U59" s="14"/>
      <c r="V59" s="14"/>
      <c r="W59" s="14"/>
    </row>
    <row r="60" spans="1:23" x14ac:dyDescent="0.2">
      <c r="A60" s="10">
        <v>29</v>
      </c>
      <c r="B60" s="9">
        <v>7535</v>
      </c>
      <c r="C60" s="9">
        <v>5608</v>
      </c>
      <c r="D60" s="9">
        <v>6857</v>
      </c>
      <c r="E60" s="9">
        <v>20039</v>
      </c>
      <c r="G60" s="10">
        <v>29</v>
      </c>
      <c r="H60" s="9">
        <v>7663</v>
      </c>
      <c r="I60" s="9">
        <v>5596</v>
      </c>
      <c r="J60" s="9">
        <v>6797</v>
      </c>
      <c r="K60" s="9">
        <v>20094</v>
      </c>
      <c r="M60" s="10">
        <v>29</v>
      </c>
      <c r="N60" s="9">
        <f t="shared" ref="N60:N91" si="56">H60-B60</f>
        <v>128</v>
      </c>
      <c r="O60" s="9">
        <f t="shared" si="48"/>
        <v>-12</v>
      </c>
      <c r="P60" s="9">
        <f t="shared" si="48"/>
        <v>-60</v>
      </c>
      <c r="Q60" s="9">
        <f t="shared" si="48"/>
        <v>55</v>
      </c>
      <c r="S60" s="10">
        <v>29</v>
      </c>
      <c r="T60" s="14">
        <f t="shared" ref="T60:T91" si="57">N60/H60</f>
        <v>1.6703640871721256E-2</v>
      </c>
      <c r="U60" s="14">
        <f t="shared" si="49"/>
        <v>-2.1443888491779841E-3</v>
      </c>
      <c r="V60" s="14">
        <f t="shared" si="49"/>
        <v>-8.8274238634691773E-3</v>
      </c>
      <c r="W60" s="14">
        <f t="shared" si="49"/>
        <v>2.7371354633223847E-3</v>
      </c>
    </row>
    <row r="61" spans="1:23" x14ac:dyDescent="0.2">
      <c r="A61" s="10"/>
      <c r="B61" s="9"/>
      <c r="C61" s="9"/>
      <c r="D61" s="9"/>
      <c r="E61" s="9"/>
      <c r="G61" s="10"/>
      <c r="H61" s="9"/>
      <c r="I61" s="9"/>
      <c r="J61" s="9"/>
      <c r="K61" s="9"/>
      <c r="M61" s="10"/>
      <c r="N61" s="9"/>
      <c r="O61" s="9"/>
      <c r="P61" s="9"/>
      <c r="Q61" s="9"/>
      <c r="S61" s="10"/>
      <c r="T61" s="14"/>
      <c r="U61" s="14"/>
      <c r="V61" s="14"/>
      <c r="W61" s="14"/>
    </row>
    <row r="62" spans="1:23" x14ac:dyDescent="0.2">
      <c r="A62" s="10">
        <v>30</v>
      </c>
      <c r="B62" s="9">
        <v>6733</v>
      </c>
      <c r="C62" s="9">
        <v>7736</v>
      </c>
      <c r="D62" s="9">
        <v>6997</v>
      </c>
      <c r="E62" s="9">
        <v>21583</v>
      </c>
      <c r="G62" s="10">
        <v>30</v>
      </c>
      <c r="H62" s="9">
        <v>6808</v>
      </c>
      <c r="I62" s="9">
        <v>7786</v>
      </c>
      <c r="J62" s="9">
        <v>6969</v>
      </c>
      <c r="K62" s="9">
        <v>21685</v>
      </c>
      <c r="M62" s="10">
        <v>30</v>
      </c>
      <c r="N62" s="9">
        <f t="shared" ref="N62:N93" si="58">H62-B62</f>
        <v>75</v>
      </c>
      <c r="O62" s="9">
        <f t="shared" si="48"/>
        <v>50</v>
      </c>
      <c r="P62" s="9">
        <f t="shared" si="48"/>
        <v>-28</v>
      </c>
      <c r="Q62" s="9">
        <f t="shared" si="48"/>
        <v>102</v>
      </c>
      <c r="S62" s="10">
        <v>30</v>
      </c>
      <c r="T62" s="14">
        <f t="shared" ref="T62:T93" si="59">N62/H62</f>
        <v>1.1016451233842537E-2</v>
      </c>
      <c r="U62" s="14">
        <f t="shared" si="49"/>
        <v>6.4217826868738764E-3</v>
      </c>
      <c r="V62" s="14">
        <f t="shared" si="49"/>
        <v>-4.0177930836561918E-3</v>
      </c>
      <c r="W62" s="14">
        <f t="shared" si="49"/>
        <v>4.7037122434862811E-3</v>
      </c>
    </row>
    <row r="63" spans="1:23" x14ac:dyDescent="0.2">
      <c r="A63" s="10"/>
      <c r="B63" s="9"/>
      <c r="C63" s="9"/>
      <c r="D63" s="9"/>
      <c r="E63" s="9"/>
      <c r="G63" s="10"/>
      <c r="H63" s="9"/>
      <c r="I63" s="9"/>
      <c r="J63" s="9"/>
      <c r="K63" s="9"/>
      <c r="M63" s="10"/>
      <c r="N63" s="9"/>
      <c r="O63" s="9"/>
      <c r="P63" s="9"/>
      <c r="Q63" s="9"/>
      <c r="S63" s="10"/>
      <c r="T63" s="14"/>
      <c r="U63" s="14"/>
      <c r="V63" s="14"/>
      <c r="W63" s="14"/>
    </row>
    <row r="64" spans="1:23" x14ac:dyDescent="0.2">
      <c r="A64" s="10">
        <v>31</v>
      </c>
      <c r="B64" s="9">
        <v>7498</v>
      </c>
      <c r="C64" s="9">
        <v>4604</v>
      </c>
      <c r="D64" s="9">
        <v>5200</v>
      </c>
      <c r="E64" s="9">
        <v>17395</v>
      </c>
      <c r="G64" s="10">
        <v>31</v>
      </c>
      <c r="H64" s="9">
        <v>7606</v>
      </c>
      <c r="I64" s="9">
        <v>4619</v>
      </c>
      <c r="J64" s="9">
        <v>5138</v>
      </c>
      <c r="K64" s="9">
        <v>17455</v>
      </c>
      <c r="M64" s="10">
        <v>31</v>
      </c>
      <c r="N64" s="9">
        <f t="shared" ref="N64:N95" si="60">H64-B64</f>
        <v>108</v>
      </c>
      <c r="O64" s="9">
        <f t="shared" si="48"/>
        <v>15</v>
      </c>
      <c r="P64" s="9">
        <f t="shared" si="48"/>
        <v>-62</v>
      </c>
      <c r="Q64" s="9">
        <f t="shared" si="48"/>
        <v>60</v>
      </c>
      <c r="S64" s="10">
        <v>31</v>
      </c>
      <c r="T64" s="14">
        <f t="shared" ref="T64:T95" si="61">N64/H64</f>
        <v>1.4199316329213778E-2</v>
      </c>
      <c r="U64" s="14">
        <f t="shared" si="49"/>
        <v>3.2474561593418489E-3</v>
      </c>
      <c r="V64" s="14">
        <f t="shared" si="49"/>
        <v>-1.2066952121448035E-2</v>
      </c>
      <c r="W64" s="14">
        <f t="shared" si="49"/>
        <v>3.4374104841019765E-3</v>
      </c>
    </row>
    <row r="65" spans="1:23" x14ac:dyDescent="0.2">
      <c r="A65" s="10"/>
      <c r="B65" s="9"/>
      <c r="C65" s="9"/>
      <c r="D65" s="9"/>
      <c r="E65" s="9"/>
      <c r="G65" s="10"/>
      <c r="H65" s="9"/>
      <c r="I65" s="9"/>
      <c r="J65" s="9"/>
      <c r="K65" s="9"/>
      <c r="M65" s="10"/>
      <c r="N65" s="9"/>
      <c r="O65" s="9"/>
      <c r="P65" s="9"/>
      <c r="Q65" s="9"/>
      <c r="S65" s="10"/>
      <c r="T65" s="14"/>
      <c r="U65" s="14"/>
      <c r="V65" s="14"/>
      <c r="W65" s="14"/>
    </row>
    <row r="66" spans="1:23" x14ac:dyDescent="0.2">
      <c r="A66" s="10">
        <v>32</v>
      </c>
      <c r="B66" s="9">
        <v>7580</v>
      </c>
      <c r="C66" s="9">
        <v>2573</v>
      </c>
      <c r="D66" s="9">
        <v>4215</v>
      </c>
      <c r="E66" s="9">
        <v>14468</v>
      </c>
      <c r="G66" s="10">
        <v>32</v>
      </c>
      <c r="H66" s="9">
        <v>7685</v>
      </c>
      <c r="I66" s="9">
        <v>2568</v>
      </c>
      <c r="J66" s="9">
        <v>4167</v>
      </c>
      <c r="K66" s="9">
        <v>14522</v>
      </c>
      <c r="M66" s="10">
        <v>32</v>
      </c>
      <c r="N66" s="9">
        <f t="shared" ref="N66:N97" si="62">H66-B66</f>
        <v>105</v>
      </c>
      <c r="O66" s="9">
        <f t="shared" si="48"/>
        <v>-5</v>
      </c>
      <c r="P66" s="9">
        <f t="shared" si="48"/>
        <v>-48</v>
      </c>
      <c r="Q66" s="9">
        <f t="shared" si="48"/>
        <v>54</v>
      </c>
      <c r="S66" s="10">
        <v>32</v>
      </c>
      <c r="T66" s="14">
        <f t="shared" ref="T66:T97" si="63">N66/H66</f>
        <v>1.3662979830839297E-2</v>
      </c>
      <c r="U66" s="14">
        <f t="shared" si="49"/>
        <v>-1.9470404984423676E-3</v>
      </c>
      <c r="V66" s="14">
        <f t="shared" si="49"/>
        <v>-1.1519078473722102E-2</v>
      </c>
      <c r="W66" s="14">
        <f t="shared" si="49"/>
        <v>3.71849607492081E-3</v>
      </c>
    </row>
    <row r="67" spans="1:23" x14ac:dyDescent="0.2">
      <c r="A67" s="10"/>
      <c r="B67" s="9"/>
      <c r="C67" s="9"/>
      <c r="D67" s="9"/>
      <c r="E67" s="9"/>
      <c r="G67" s="10"/>
      <c r="H67" s="9"/>
      <c r="I67" s="9"/>
      <c r="J67" s="9"/>
      <c r="K67" s="9"/>
      <c r="M67" s="10"/>
      <c r="N67" s="9"/>
      <c r="O67" s="9"/>
      <c r="P67" s="9"/>
      <c r="Q67" s="9"/>
      <c r="S67" s="10"/>
      <c r="T67" s="14"/>
      <c r="U67" s="14"/>
      <c r="V67" s="14"/>
      <c r="W67" s="14"/>
    </row>
    <row r="68" spans="1:23" x14ac:dyDescent="0.2">
      <c r="A68" s="10">
        <v>33</v>
      </c>
      <c r="B68" s="9">
        <v>7825</v>
      </c>
      <c r="C68" s="9">
        <v>3092</v>
      </c>
      <c r="D68" s="9">
        <v>4546</v>
      </c>
      <c r="E68" s="9">
        <v>15539</v>
      </c>
      <c r="G68" s="10">
        <v>33</v>
      </c>
      <c r="H68" s="9">
        <v>7889</v>
      </c>
      <c r="I68" s="9">
        <v>3103</v>
      </c>
      <c r="J68" s="9">
        <v>4554</v>
      </c>
      <c r="K68" s="9">
        <v>15627</v>
      </c>
      <c r="M68" s="10">
        <v>33</v>
      </c>
      <c r="N68" s="9">
        <f t="shared" ref="N68:N99" si="64">H68-B68</f>
        <v>64</v>
      </c>
      <c r="O68" s="9">
        <f t="shared" si="48"/>
        <v>11</v>
      </c>
      <c r="P68" s="9">
        <f t="shared" si="48"/>
        <v>8</v>
      </c>
      <c r="Q68" s="9">
        <f t="shared" si="48"/>
        <v>88</v>
      </c>
      <c r="S68" s="10">
        <v>33</v>
      </c>
      <c r="T68" s="14">
        <f t="shared" ref="T68:T99" si="65">N68/H68</f>
        <v>8.1125617949042977E-3</v>
      </c>
      <c r="U68" s="14">
        <f t="shared" si="49"/>
        <v>3.544956493715759E-3</v>
      </c>
      <c r="V68" s="14">
        <f t="shared" si="49"/>
        <v>1.756697408871322E-3</v>
      </c>
      <c r="W68" s="14">
        <f t="shared" si="49"/>
        <v>5.6312791962628787E-3</v>
      </c>
    </row>
    <row r="69" spans="1:23" x14ac:dyDescent="0.2">
      <c r="A69" s="10"/>
      <c r="B69" s="9"/>
      <c r="C69" s="9"/>
      <c r="D69" s="9"/>
      <c r="E69" s="9"/>
      <c r="G69" s="10"/>
      <c r="H69" s="9"/>
      <c r="I69" s="9"/>
      <c r="J69" s="9"/>
      <c r="K69" s="9"/>
      <c r="M69" s="10"/>
      <c r="N69" s="9"/>
      <c r="O69" s="9"/>
      <c r="P69" s="9"/>
      <c r="Q69" s="9"/>
      <c r="S69" s="10"/>
      <c r="T69" s="14"/>
      <c r="U69" s="14"/>
      <c r="V69" s="14"/>
      <c r="W69" s="14"/>
    </row>
    <row r="70" spans="1:23" x14ac:dyDescent="0.2">
      <c r="A70" s="10">
        <v>34</v>
      </c>
      <c r="B70" s="9">
        <v>8513</v>
      </c>
      <c r="C70" s="9">
        <v>3572</v>
      </c>
      <c r="D70" s="9">
        <v>4748</v>
      </c>
      <c r="E70" s="9">
        <v>16937</v>
      </c>
      <c r="G70" s="10">
        <v>34</v>
      </c>
      <c r="H70" s="9">
        <v>8625</v>
      </c>
      <c r="I70" s="9">
        <v>3579</v>
      </c>
      <c r="J70" s="9">
        <v>4744</v>
      </c>
      <c r="K70" s="9">
        <v>17057</v>
      </c>
      <c r="M70" s="10">
        <v>34</v>
      </c>
      <c r="N70" s="9">
        <f t="shared" ref="N70:N101" si="66">H70-B70</f>
        <v>112</v>
      </c>
      <c r="O70" s="9">
        <f t="shared" si="48"/>
        <v>7</v>
      </c>
      <c r="P70" s="9">
        <f t="shared" si="48"/>
        <v>-4</v>
      </c>
      <c r="Q70" s="9">
        <f t="shared" si="48"/>
        <v>120</v>
      </c>
      <c r="S70" s="10">
        <v>34</v>
      </c>
      <c r="T70" s="14">
        <f t="shared" ref="T70:T101" si="67">N70/H70</f>
        <v>1.2985507246376812E-2</v>
      </c>
      <c r="U70" s="14">
        <f t="shared" si="49"/>
        <v>1.9558535903883767E-3</v>
      </c>
      <c r="V70" s="14">
        <f t="shared" si="49"/>
        <v>-8.4317032040472171E-4</v>
      </c>
      <c r="W70" s="14">
        <f t="shared" si="49"/>
        <v>7.0352348009614825E-3</v>
      </c>
    </row>
    <row r="71" spans="1:23" x14ac:dyDescent="0.2">
      <c r="A71" s="10"/>
      <c r="B71" s="9"/>
      <c r="C71" s="9"/>
      <c r="D71" s="9"/>
      <c r="E71" s="9"/>
      <c r="G71" s="10"/>
      <c r="H71" s="9"/>
      <c r="I71" s="9"/>
      <c r="J71" s="9"/>
      <c r="K71" s="9"/>
      <c r="M71" s="10"/>
      <c r="N71" s="9"/>
      <c r="O71" s="9"/>
      <c r="P71" s="9"/>
      <c r="Q71" s="9"/>
      <c r="S71" s="10"/>
      <c r="T71" s="14"/>
      <c r="U71" s="14"/>
      <c r="V71" s="14"/>
      <c r="W71" s="14"/>
    </row>
    <row r="72" spans="1:23" x14ac:dyDescent="0.2">
      <c r="A72" s="10">
        <v>35</v>
      </c>
      <c r="B72" s="9">
        <v>7458</v>
      </c>
      <c r="C72" s="9">
        <v>2213</v>
      </c>
      <c r="D72" s="9">
        <v>3741</v>
      </c>
      <c r="E72" s="9">
        <v>13496</v>
      </c>
      <c r="G72" s="10">
        <v>35</v>
      </c>
      <c r="H72" s="9">
        <v>7483</v>
      </c>
      <c r="I72" s="9">
        <v>2195</v>
      </c>
      <c r="J72" s="9">
        <v>3716</v>
      </c>
      <c r="K72" s="9">
        <v>13479</v>
      </c>
      <c r="M72" s="10">
        <v>35</v>
      </c>
      <c r="N72" s="9">
        <f t="shared" ref="N72:N103" si="68">H72-B72</f>
        <v>25</v>
      </c>
      <c r="O72" s="9">
        <f t="shared" si="48"/>
        <v>-18</v>
      </c>
      <c r="P72" s="9">
        <f t="shared" si="48"/>
        <v>-25</v>
      </c>
      <c r="Q72" s="9">
        <f t="shared" si="48"/>
        <v>-17</v>
      </c>
      <c r="S72" s="10">
        <v>35</v>
      </c>
      <c r="T72" s="14">
        <f t="shared" ref="T72:T103" si="69">N72/H72</f>
        <v>3.3409060537217695E-3</v>
      </c>
      <c r="U72" s="14">
        <f t="shared" si="49"/>
        <v>-8.2004555808656045E-3</v>
      </c>
      <c r="V72" s="14">
        <f t="shared" si="49"/>
        <v>-6.7276641550053822E-3</v>
      </c>
      <c r="W72" s="14">
        <f t="shared" si="49"/>
        <v>-1.2612211588396765E-3</v>
      </c>
    </row>
    <row r="73" spans="1:23" x14ac:dyDescent="0.2">
      <c r="A73" s="10"/>
      <c r="B73" s="9"/>
      <c r="C73" s="9"/>
      <c r="D73" s="9"/>
      <c r="E73" s="9"/>
      <c r="G73" s="10"/>
      <c r="H73" s="9"/>
      <c r="I73" s="9"/>
      <c r="J73" s="9"/>
      <c r="K73" s="9"/>
      <c r="M73" s="10"/>
      <c r="N73" s="9"/>
      <c r="O73" s="9"/>
      <c r="P73" s="9"/>
      <c r="Q73" s="9"/>
      <c r="S73" s="10"/>
      <c r="T73" s="14"/>
      <c r="U73" s="14"/>
      <c r="V73" s="14"/>
      <c r="W73" s="14"/>
    </row>
    <row r="74" spans="1:23" x14ac:dyDescent="0.2">
      <c r="A74" s="10">
        <v>36</v>
      </c>
      <c r="B74" s="9">
        <v>9463</v>
      </c>
      <c r="C74" s="9">
        <v>4943</v>
      </c>
      <c r="D74" s="9">
        <v>5453</v>
      </c>
      <c r="E74" s="9">
        <v>19972</v>
      </c>
      <c r="G74" s="10">
        <v>36</v>
      </c>
      <c r="H74" s="9">
        <v>9634</v>
      </c>
      <c r="I74" s="9">
        <v>4910</v>
      </c>
      <c r="J74" s="9">
        <v>5370</v>
      </c>
      <c r="K74" s="9">
        <v>20027</v>
      </c>
      <c r="M74" s="10">
        <v>36</v>
      </c>
      <c r="N74" s="9">
        <f t="shared" ref="N74:N105" si="70">H74-B74</f>
        <v>171</v>
      </c>
      <c r="O74" s="9">
        <f t="shared" si="48"/>
        <v>-33</v>
      </c>
      <c r="P74" s="9">
        <f t="shared" si="48"/>
        <v>-83</v>
      </c>
      <c r="Q74" s="9">
        <f t="shared" si="48"/>
        <v>55</v>
      </c>
      <c r="S74" s="10">
        <v>36</v>
      </c>
      <c r="T74" s="14">
        <f t="shared" ref="T74:T105" si="71">N74/H74</f>
        <v>1.7749636703342328E-2</v>
      </c>
      <c r="U74" s="14">
        <f t="shared" si="49"/>
        <v>-6.7209775967413442E-3</v>
      </c>
      <c r="V74" s="14">
        <f t="shared" si="49"/>
        <v>-1.5456238361266294E-2</v>
      </c>
      <c r="W74" s="14">
        <f t="shared" si="49"/>
        <v>2.7462925051180906E-3</v>
      </c>
    </row>
    <row r="75" spans="1:23" x14ac:dyDescent="0.2">
      <c r="A75" s="10"/>
      <c r="B75" s="9"/>
      <c r="C75" s="9"/>
      <c r="D75" s="9"/>
      <c r="E75" s="9"/>
      <c r="G75" s="10"/>
      <c r="H75" s="9"/>
      <c r="I75" s="9"/>
      <c r="J75" s="9"/>
      <c r="K75" s="9"/>
      <c r="M75" s="10"/>
      <c r="N75" s="9"/>
      <c r="O75" s="9"/>
      <c r="P75" s="9"/>
      <c r="Q75" s="9"/>
      <c r="S75" s="10"/>
      <c r="T75" s="14"/>
      <c r="U75" s="14"/>
      <c r="V75" s="14"/>
      <c r="W75" s="14"/>
    </row>
    <row r="76" spans="1:23" x14ac:dyDescent="0.2">
      <c r="A76" s="10">
        <v>37</v>
      </c>
      <c r="B76" s="9">
        <v>6459</v>
      </c>
      <c r="C76" s="9">
        <v>10111</v>
      </c>
      <c r="D76" s="9">
        <v>7523</v>
      </c>
      <c r="E76" s="9">
        <v>24227</v>
      </c>
      <c r="G76" s="10">
        <v>37</v>
      </c>
      <c r="H76" s="9">
        <v>6565</v>
      </c>
      <c r="I76" s="9">
        <v>10131</v>
      </c>
      <c r="J76" s="9">
        <v>7520</v>
      </c>
      <c r="K76" s="9">
        <v>24354</v>
      </c>
      <c r="M76" s="10">
        <v>37</v>
      </c>
      <c r="N76" s="9">
        <f t="shared" ref="N76:N107" si="72">H76-B76</f>
        <v>106</v>
      </c>
      <c r="O76" s="9">
        <f t="shared" si="48"/>
        <v>20</v>
      </c>
      <c r="P76" s="9">
        <f t="shared" si="48"/>
        <v>-3</v>
      </c>
      <c r="Q76" s="9">
        <f t="shared" si="48"/>
        <v>127</v>
      </c>
      <c r="S76" s="10">
        <v>37</v>
      </c>
      <c r="T76" s="14">
        <f t="shared" ref="T76:T107" si="73">N76/H76</f>
        <v>1.6146230007616145E-2</v>
      </c>
      <c r="U76" s="14">
        <f t="shared" si="49"/>
        <v>1.9741387819563715E-3</v>
      </c>
      <c r="V76" s="14">
        <f t="shared" si="49"/>
        <v>-3.9893617021276594E-4</v>
      </c>
      <c r="W76" s="14">
        <f t="shared" si="49"/>
        <v>5.2147491171881414E-3</v>
      </c>
    </row>
    <row r="77" spans="1:23" x14ac:dyDescent="0.2">
      <c r="A77" s="10"/>
      <c r="B77" s="9"/>
      <c r="C77" s="9"/>
      <c r="D77" s="9"/>
      <c r="E77" s="9"/>
      <c r="G77" s="10"/>
      <c r="H77" s="9"/>
      <c r="I77" s="9"/>
      <c r="J77" s="9"/>
      <c r="K77" s="9"/>
      <c r="M77" s="10"/>
      <c r="N77" s="9"/>
      <c r="O77" s="9"/>
      <c r="P77" s="9"/>
      <c r="Q77" s="9"/>
      <c r="S77" s="10"/>
      <c r="T77" s="14"/>
      <c r="U77" s="14"/>
      <c r="V77" s="14"/>
      <c r="W77" s="14"/>
    </row>
    <row r="78" spans="1:23" x14ac:dyDescent="0.2">
      <c r="A78" s="10">
        <v>38</v>
      </c>
      <c r="B78" s="9">
        <v>6567</v>
      </c>
      <c r="C78" s="9">
        <v>7110</v>
      </c>
      <c r="D78" s="9">
        <v>6367</v>
      </c>
      <c r="E78" s="9">
        <v>20144</v>
      </c>
      <c r="G78" s="10">
        <v>38</v>
      </c>
      <c r="H78" s="9">
        <v>6628</v>
      </c>
      <c r="I78" s="9">
        <v>7128</v>
      </c>
      <c r="J78" s="9">
        <v>6370</v>
      </c>
      <c r="K78" s="9">
        <v>20233</v>
      </c>
      <c r="M78" s="10">
        <v>38</v>
      </c>
      <c r="N78" s="9">
        <f t="shared" ref="N78:N109" si="74">H78-B78</f>
        <v>61</v>
      </c>
      <c r="O78" s="9">
        <f t="shared" si="48"/>
        <v>18</v>
      </c>
      <c r="P78" s="9">
        <f t="shared" si="48"/>
        <v>3</v>
      </c>
      <c r="Q78" s="9">
        <f t="shared" si="48"/>
        <v>89</v>
      </c>
      <c r="S78" s="10">
        <v>38</v>
      </c>
      <c r="T78" s="14">
        <f t="shared" ref="T78:T109" si="75">N78/H78</f>
        <v>9.2033796016898015E-3</v>
      </c>
      <c r="U78" s="14">
        <f t="shared" si="49"/>
        <v>2.5252525252525255E-3</v>
      </c>
      <c r="V78" s="14">
        <f t="shared" si="49"/>
        <v>4.7095761381475666E-4</v>
      </c>
      <c r="W78" s="14">
        <f t="shared" si="49"/>
        <v>4.3987545099589782E-3</v>
      </c>
    </row>
    <row r="79" spans="1:23" x14ac:dyDescent="0.2">
      <c r="A79" s="10"/>
      <c r="B79" s="9"/>
      <c r="C79" s="9"/>
      <c r="D79" s="9"/>
      <c r="E79" s="9"/>
      <c r="G79" s="10"/>
      <c r="H79" s="9"/>
      <c r="I79" s="9"/>
      <c r="J79" s="9"/>
      <c r="K79" s="9"/>
      <c r="M79" s="10"/>
      <c r="N79" s="9"/>
      <c r="O79" s="9"/>
      <c r="P79" s="9"/>
      <c r="Q79" s="9"/>
      <c r="S79" s="10"/>
      <c r="T79" s="14"/>
      <c r="U79" s="14"/>
      <c r="V79" s="14"/>
      <c r="W79" s="14"/>
    </row>
    <row r="80" spans="1:23" x14ac:dyDescent="0.2">
      <c r="A80" s="10">
        <v>39</v>
      </c>
      <c r="B80" s="9">
        <v>6252</v>
      </c>
      <c r="C80" s="9">
        <v>9712</v>
      </c>
      <c r="D80" s="9">
        <v>7456</v>
      </c>
      <c r="E80" s="9">
        <v>23533</v>
      </c>
      <c r="G80" s="10">
        <v>39</v>
      </c>
      <c r="H80" s="9">
        <v>6350</v>
      </c>
      <c r="I80" s="9">
        <v>9768</v>
      </c>
      <c r="J80" s="9">
        <v>7446</v>
      </c>
      <c r="K80" s="9">
        <v>23678</v>
      </c>
      <c r="M80" s="10">
        <v>39</v>
      </c>
      <c r="N80" s="9">
        <f t="shared" ref="N80:N111" si="76">H80-B80</f>
        <v>98</v>
      </c>
      <c r="O80" s="9">
        <f t="shared" si="48"/>
        <v>56</v>
      </c>
      <c r="P80" s="9">
        <f t="shared" si="48"/>
        <v>-10</v>
      </c>
      <c r="Q80" s="9">
        <f t="shared" si="48"/>
        <v>145</v>
      </c>
      <c r="S80" s="10">
        <v>39</v>
      </c>
      <c r="T80" s="14">
        <f t="shared" ref="T80:T111" si="77">N80/H80</f>
        <v>1.5433070866141733E-2</v>
      </c>
      <c r="U80" s="14">
        <f t="shared" si="49"/>
        <v>5.7330057330057327E-3</v>
      </c>
      <c r="V80" s="14">
        <f t="shared" si="49"/>
        <v>-1.3430029546065002E-3</v>
      </c>
      <c r="W80" s="14">
        <f t="shared" si="49"/>
        <v>6.1238280260157109E-3</v>
      </c>
    </row>
    <row r="81" spans="1:23" x14ac:dyDescent="0.2">
      <c r="A81" s="10"/>
      <c r="B81" s="9"/>
      <c r="C81" s="9"/>
      <c r="D81" s="9"/>
      <c r="E81" s="9"/>
      <c r="G81" s="10"/>
      <c r="H81" s="9"/>
      <c r="I81" s="9"/>
      <c r="J81" s="9"/>
      <c r="K81" s="9"/>
      <c r="M81" s="10"/>
      <c r="N81" s="9"/>
      <c r="O81" s="9"/>
      <c r="P81" s="9"/>
      <c r="Q81" s="9"/>
      <c r="S81" s="10"/>
      <c r="T81" s="14"/>
      <c r="U81" s="14"/>
      <c r="V81" s="14"/>
      <c r="W81" s="14"/>
    </row>
    <row r="82" spans="1:23" x14ac:dyDescent="0.2">
      <c r="A82" s="10">
        <v>40</v>
      </c>
      <c r="B82" s="9">
        <v>6732</v>
      </c>
      <c r="C82" s="9">
        <v>7742</v>
      </c>
      <c r="D82" s="9">
        <v>5643</v>
      </c>
      <c r="E82" s="9">
        <v>20197</v>
      </c>
      <c r="G82" s="10">
        <v>40</v>
      </c>
      <c r="H82" s="9">
        <v>6817</v>
      </c>
      <c r="I82" s="9">
        <v>7729</v>
      </c>
      <c r="J82" s="9">
        <v>5625</v>
      </c>
      <c r="K82" s="9">
        <v>20254</v>
      </c>
      <c r="M82" s="10">
        <v>40</v>
      </c>
      <c r="N82" s="9">
        <f t="shared" ref="N82:N113" si="78">H82-B82</f>
        <v>85</v>
      </c>
      <c r="O82" s="9">
        <f t="shared" si="48"/>
        <v>-13</v>
      </c>
      <c r="P82" s="9">
        <f t="shared" si="48"/>
        <v>-18</v>
      </c>
      <c r="Q82" s="9">
        <f t="shared" si="48"/>
        <v>57</v>
      </c>
      <c r="S82" s="10">
        <v>40</v>
      </c>
      <c r="T82" s="14">
        <f t="shared" ref="T82:T113" si="79">N82/H82</f>
        <v>1.2468827930174564E-2</v>
      </c>
      <c r="U82" s="14">
        <f t="shared" si="49"/>
        <v>-1.6819769698537975E-3</v>
      </c>
      <c r="V82" s="14">
        <f t="shared" si="49"/>
        <v>-3.2000000000000002E-3</v>
      </c>
      <c r="W82" s="14">
        <f t="shared" si="49"/>
        <v>2.8142589118198874E-3</v>
      </c>
    </row>
    <row r="83" spans="1:23" x14ac:dyDescent="0.2">
      <c r="A83" s="10"/>
      <c r="B83" s="9"/>
      <c r="C83" s="9"/>
      <c r="D83" s="9"/>
      <c r="E83" s="9"/>
      <c r="G83" s="10"/>
      <c r="H83" s="9"/>
      <c r="I83" s="9"/>
      <c r="J83" s="9"/>
      <c r="K83" s="9"/>
      <c r="M83" s="10"/>
      <c r="N83" s="9"/>
      <c r="O83" s="9"/>
      <c r="P83" s="9"/>
      <c r="Q83" s="9"/>
      <c r="S83" s="10"/>
      <c r="T83" s="14"/>
      <c r="U83" s="14"/>
      <c r="V83" s="14"/>
      <c r="W83" s="14"/>
    </row>
    <row r="84" spans="1:23" x14ac:dyDescent="0.2">
      <c r="A84" s="10">
        <v>41</v>
      </c>
      <c r="B84" s="9">
        <v>10986</v>
      </c>
      <c r="C84" s="9">
        <v>4695</v>
      </c>
      <c r="D84" s="9">
        <v>4319</v>
      </c>
      <c r="E84" s="9">
        <v>20113</v>
      </c>
      <c r="G84" s="10">
        <v>41</v>
      </c>
      <c r="H84" s="9">
        <v>11203</v>
      </c>
      <c r="I84" s="9">
        <v>4643</v>
      </c>
      <c r="J84" s="9">
        <v>4231</v>
      </c>
      <c r="K84" s="9">
        <v>20183</v>
      </c>
      <c r="M84" s="10">
        <v>41</v>
      </c>
      <c r="N84" s="9">
        <f t="shared" ref="N84:Q115" si="80">H84-B84</f>
        <v>217</v>
      </c>
      <c r="O84" s="9">
        <f t="shared" si="80"/>
        <v>-52</v>
      </c>
      <c r="P84" s="9">
        <f t="shared" si="80"/>
        <v>-88</v>
      </c>
      <c r="Q84" s="9">
        <f t="shared" si="80"/>
        <v>70</v>
      </c>
      <c r="S84" s="10">
        <v>41</v>
      </c>
      <c r="T84" s="14">
        <f t="shared" ref="T84:W115" si="81">N84/H84</f>
        <v>1.9369811657591718E-2</v>
      </c>
      <c r="U84" s="14">
        <f t="shared" si="81"/>
        <v>-1.1199655395218609E-2</v>
      </c>
      <c r="V84" s="14">
        <f t="shared" si="81"/>
        <v>-2.0798865516426377E-2</v>
      </c>
      <c r="W84" s="14">
        <f t="shared" si="81"/>
        <v>3.4682653718475947E-3</v>
      </c>
    </row>
    <row r="85" spans="1:23" x14ac:dyDescent="0.2">
      <c r="A85" s="10"/>
      <c r="B85" s="9"/>
      <c r="C85" s="9"/>
      <c r="D85" s="9"/>
      <c r="E85" s="9"/>
      <c r="G85" s="10"/>
      <c r="H85" s="9"/>
      <c r="I85" s="9"/>
      <c r="J85" s="9"/>
      <c r="K85" s="9"/>
      <c r="M85" s="10"/>
      <c r="N85" s="9"/>
      <c r="O85" s="9"/>
      <c r="P85" s="9"/>
      <c r="Q85" s="9"/>
      <c r="S85" s="10"/>
      <c r="T85" s="14"/>
      <c r="U85" s="14"/>
      <c r="V85" s="14"/>
      <c r="W85" s="14"/>
    </row>
    <row r="86" spans="1:23" x14ac:dyDescent="0.2">
      <c r="A86" s="10">
        <v>42</v>
      </c>
      <c r="B86" s="9">
        <v>6804</v>
      </c>
      <c r="C86" s="9">
        <v>7363</v>
      </c>
      <c r="D86" s="9">
        <v>5780</v>
      </c>
      <c r="E86" s="9">
        <v>20075</v>
      </c>
      <c r="G86" s="10">
        <v>42</v>
      </c>
      <c r="H86" s="9">
        <v>6903</v>
      </c>
      <c r="I86" s="9">
        <v>7353</v>
      </c>
      <c r="J86" s="9">
        <v>5772</v>
      </c>
      <c r="K86" s="9">
        <v>20155</v>
      </c>
      <c r="M86" s="10">
        <v>42</v>
      </c>
      <c r="N86" s="9">
        <f t="shared" ref="N86:N117" si="82">H86-B86</f>
        <v>99</v>
      </c>
      <c r="O86" s="9">
        <f t="shared" si="80"/>
        <v>-10</v>
      </c>
      <c r="P86" s="9">
        <f t="shared" si="80"/>
        <v>-8</v>
      </c>
      <c r="Q86" s="9">
        <f t="shared" si="80"/>
        <v>80</v>
      </c>
      <c r="S86" s="10">
        <v>42</v>
      </c>
      <c r="T86" s="14">
        <f t="shared" ref="T86:T117" si="83">N86/H86</f>
        <v>1.4341590612777053E-2</v>
      </c>
      <c r="U86" s="14">
        <f t="shared" si="81"/>
        <v>-1.3599891200870393E-3</v>
      </c>
      <c r="V86" s="14">
        <f t="shared" si="81"/>
        <v>-1.386001386001386E-3</v>
      </c>
      <c r="W86" s="14">
        <f t="shared" si="81"/>
        <v>3.9692384023815429E-3</v>
      </c>
    </row>
    <row r="87" spans="1:23" x14ac:dyDescent="0.2">
      <c r="A87" s="10"/>
      <c r="B87" s="9"/>
      <c r="C87" s="9"/>
      <c r="D87" s="9"/>
      <c r="E87" s="9"/>
      <c r="G87" s="10"/>
      <c r="H87" s="9"/>
      <c r="I87" s="9"/>
      <c r="J87" s="9"/>
      <c r="K87" s="9"/>
      <c r="M87" s="10"/>
      <c r="N87" s="9"/>
      <c r="O87" s="9"/>
      <c r="P87" s="9"/>
      <c r="Q87" s="9"/>
      <c r="S87" s="10"/>
      <c r="T87" s="14"/>
      <c r="U87" s="14"/>
      <c r="V87" s="14"/>
      <c r="W87" s="14"/>
    </row>
    <row r="88" spans="1:23" x14ac:dyDescent="0.2">
      <c r="A88" s="10">
        <v>43</v>
      </c>
      <c r="B88" s="9">
        <v>7078</v>
      </c>
      <c r="C88" s="9">
        <v>7488</v>
      </c>
      <c r="D88" s="9">
        <v>5361</v>
      </c>
      <c r="E88" s="9">
        <v>20006</v>
      </c>
      <c r="G88" s="10">
        <v>43</v>
      </c>
      <c r="H88" s="9">
        <v>7250</v>
      </c>
      <c r="I88" s="9">
        <v>7459</v>
      </c>
      <c r="J88" s="9">
        <v>5325</v>
      </c>
      <c r="K88" s="9">
        <v>20112</v>
      </c>
      <c r="M88" s="10">
        <v>43</v>
      </c>
      <c r="N88" s="9">
        <f t="shared" ref="N88:N119" si="84">H88-B88</f>
        <v>172</v>
      </c>
      <c r="O88" s="9">
        <f t="shared" si="80"/>
        <v>-29</v>
      </c>
      <c r="P88" s="9">
        <f t="shared" si="80"/>
        <v>-36</v>
      </c>
      <c r="Q88" s="9">
        <f t="shared" si="80"/>
        <v>106</v>
      </c>
      <c r="S88" s="10">
        <v>43</v>
      </c>
      <c r="T88" s="14">
        <f t="shared" ref="T88:T119" si="85">N88/H88</f>
        <v>2.3724137931034481E-2</v>
      </c>
      <c r="U88" s="14">
        <f t="shared" si="81"/>
        <v>-3.8879206327925996E-3</v>
      </c>
      <c r="V88" s="14">
        <f t="shared" si="81"/>
        <v>-6.7605633802816905E-3</v>
      </c>
      <c r="W88" s="14">
        <f t="shared" si="81"/>
        <v>5.2704852824184568E-3</v>
      </c>
    </row>
    <row r="89" spans="1:23" x14ac:dyDescent="0.2">
      <c r="A89" s="10"/>
      <c r="B89" s="9"/>
      <c r="C89" s="9"/>
      <c r="D89" s="9"/>
      <c r="E89" s="9"/>
      <c r="G89" s="10"/>
      <c r="H89" s="9"/>
      <c r="I89" s="9"/>
      <c r="J89" s="9"/>
      <c r="K89" s="9"/>
      <c r="M89" s="10"/>
      <c r="N89" s="9"/>
      <c r="O89" s="9"/>
      <c r="P89" s="9"/>
      <c r="Q89" s="9"/>
      <c r="S89" s="10"/>
      <c r="T89" s="14"/>
      <c r="U89" s="14"/>
      <c r="V89" s="14"/>
      <c r="W89" s="14"/>
    </row>
    <row r="90" spans="1:23" x14ac:dyDescent="0.2">
      <c r="A90" s="10">
        <v>44</v>
      </c>
      <c r="B90" s="9">
        <v>5514</v>
      </c>
      <c r="C90" s="9">
        <v>9420</v>
      </c>
      <c r="D90" s="9">
        <v>9060</v>
      </c>
      <c r="E90" s="9">
        <v>24080</v>
      </c>
      <c r="G90" s="10">
        <v>44</v>
      </c>
      <c r="H90" s="9">
        <v>5657</v>
      </c>
      <c r="I90" s="9">
        <v>9493</v>
      </c>
      <c r="J90" s="9">
        <v>9120</v>
      </c>
      <c r="K90" s="9">
        <v>24357</v>
      </c>
      <c r="M90" s="10">
        <v>44</v>
      </c>
      <c r="N90" s="9">
        <f t="shared" ref="N90:N121" si="86">H90-B90</f>
        <v>143</v>
      </c>
      <c r="O90" s="9">
        <f t="shared" si="80"/>
        <v>73</v>
      </c>
      <c r="P90" s="9">
        <f t="shared" si="80"/>
        <v>60</v>
      </c>
      <c r="Q90" s="9">
        <f t="shared" si="80"/>
        <v>277</v>
      </c>
      <c r="S90" s="10">
        <v>44</v>
      </c>
      <c r="T90" s="14">
        <f t="shared" ref="T90:T121" si="87">N90/H90</f>
        <v>2.5278416121619234E-2</v>
      </c>
      <c r="U90" s="14">
        <f t="shared" si="81"/>
        <v>7.6898767512904248E-3</v>
      </c>
      <c r="V90" s="14">
        <f t="shared" si="81"/>
        <v>6.5789473684210523E-3</v>
      </c>
      <c r="W90" s="14">
        <f t="shared" si="81"/>
        <v>1.1372500718479287E-2</v>
      </c>
    </row>
    <row r="91" spans="1:23" x14ac:dyDescent="0.2">
      <c r="A91" s="10"/>
      <c r="B91" s="9"/>
      <c r="C91" s="9"/>
      <c r="D91" s="9"/>
      <c r="E91" s="9"/>
      <c r="G91" s="10"/>
      <c r="H91" s="9"/>
      <c r="I91" s="9"/>
      <c r="J91" s="9"/>
      <c r="K91" s="9"/>
      <c r="M91" s="10"/>
      <c r="N91" s="9"/>
      <c r="O91" s="9"/>
      <c r="P91" s="9"/>
      <c r="Q91" s="9"/>
      <c r="S91" s="10"/>
      <c r="T91" s="14"/>
      <c r="U91" s="14"/>
      <c r="V91" s="14"/>
      <c r="W91" s="14"/>
    </row>
    <row r="92" spans="1:23" x14ac:dyDescent="0.2">
      <c r="A92" s="10">
        <v>45</v>
      </c>
      <c r="B92" s="9">
        <v>6972</v>
      </c>
      <c r="C92" s="9">
        <v>5019</v>
      </c>
      <c r="D92" s="9">
        <v>5784</v>
      </c>
      <c r="E92" s="9">
        <v>17921</v>
      </c>
      <c r="G92" s="10">
        <v>45</v>
      </c>
      <c r="H92" s="9">
        <v>7038</v>
      </c>
      <c r="I92" s="9">
        <v>5059</v>
      </c>
      <c r="J92" s="9">
        <v>5771</v>
      </c>
      <c r="K92" s="9">
        <v>18017</v>
      </c>
      <c r="M92" s="10">
        <v>45</v>
      </c>
      <c r="N92" s="9">
        <f t="shared" ref="N92:N123" si="88">H92-B92</f>
        <v>66</v>
      </c>
      <c r="O92" s="9">
        <f t="shared" si="80"/>
        <v>40</v>
      </c>
      <c r="P92" s="9">
        <f t="shared" si="80"/>
        <v>-13</v>
      </c>
      <c r="Q92" s="9">
        <f t="shared" si="80"/>
        <v>96</v>
      </c>
      <c r="S92" s="10">
        <v>45</v>
      </c>
      <c r="T92" s="14">
        <f t="shared" ref="T92:T123" si="89">N92/H92</f>
        <v>9.3776641091219103E-3</v>
      </c>
      <c r="U92" s="14">
        <f t="shared" si="81"/>
        <v>7.9067009290373583E-3</v>
      </c>
      <c r="V92" s="14">
        <f t="shared" si="81"/>
        <v>-2.2526425229596257E-3</v>
      </c>
      <c r="W92" s="14">
        <f t="shared" si="81"/>
        <v>5.3283010490092694E-3</v>
      </c>
    </row>
    <row r="93" spans="1:23" x14ac:dyDescent="0.2">
      <c r="A93" s="10"/>
      <c r="B93" s="9"/>
      <c r="C93" s="9"/>
      <c r="D93" s="9"/>
      <c r="E93" s="9"/>
      <c r="G93" s="10"/>
      <c r="H93" s="9"/>
      <c r="I93" s="9"/>
      <c r="J93" s="9"/>
      <c r="K93" s="9"/>
      <c r="M93" s="10"/>
      <c r="N93" s="9"/>
      <c r="O93" s="9"/>
      <c r="P93" s="9"/>
      <c r="Q93" s="9"/>
      <c r="S93" s="10"/>
      <c r="T93" s="14"/>
      <c r="U93" s="14"/>
      <c r="V93" s="14"/>
      <c r="W93" s="14"/>
    </row>
    <row r="94" spans="1:23" x14ac:dyDescent="0.2">
      <c r="A94" s="10">
        <v>46</v>
      </c>
      <c r="B94" s="9">
        <v>6915</v>
      </c>
      <c r="C94" s="9">
        <v>5686</v>
      </c>
      <c r="D94" s="9">
        <v>5870</v>
      </c>
      <c r="E94" s="9">
        <v>18607</v>
      </c>
      <c r="G94" s="10">
        <v>46</v>
      </c>
      <c r="H94" s="9">
        <v>6932</v>
      </c>
      <c r="I94" s="9">
        <v>5684</v>
      </c>
      <c r="J94" s="9">
        <v>5793</v>
      </c>
      <c r="K94" s="9">
        <v>18550</v>
      </c>
      <c r="M94" s="10">
        <v>46</v>
      </c>
      <c r="N94" s="9">
        <f t="shared" ref="N94:N125" si="90">H94-B94</f>
        <v>17</v>
      </c>
      <c r="O94" s="9">
        <f t="shared" si="80"/>
        <v>-2</v>
      </c>
      <c r="P94" s="9">
        <f t="shared" si="80"/>
        <v>-77</v>
      </c>
      <c r="Q94" s="9">
        <f t="shared" si="80"/>
        <v>-57</v>
      </c>
      <c r="S94" s="10">
        <v>46</v>
      </c>
      <c r="T94" s="14">
        <f t="shared" ref="T94:T125" si="91">N94/H94</f>
        <v>2.4523946912867857E-3</v>
      </c>
      <c r="U94" s="14">
        <f t="shared" si="81"/>
        <v>-3.5186488388458831E-4</v>
      </c>
      <c r="V94" s="14">
        <f t="shared" si="81"/>
        <v>-1.3291904022095633E-2</v>
      </c>
      <c r="W94" s="14">
        <f t="shared" si="81"/>
        <v>-3.0727762803234499E-3</v>
      </c>
    </row>
    <row r="95" spans="1:23" x14ac:dyDescent="0.2">
      <c r="A95" s="10"/>
      <c r="B95" s="9"/>
      <c r="C95" s="9"/>
      <c r="D95" s="9"/>
      <c r="E95" s="9"/>
      <c r="G95" s="10"/>
      <c r="H95" s="9"/>
      <c r="I95" s="9"/>
      <c r="J95" s="9"/>
      <c r="K95" s="9"/>
      <c r="M95" s="10"/>
      <c r="N95" s="9"/>
      <c r="O95" s="9"/>
      <c r="P95" s="9"/>
      <c r="Q95" s="9"/>
      <c r="S95" s="10"/>
      <c r="T95" s="14"/>
      <c r="U95" s="14"/>
      <c r="V95" s="14"/>
      <c r="W95" s="14"/>
    </row>
    <row r="96" spans="1:23" x14ac:dyDescent="0.2">
      <c r="A96" s="10">
        <v>47</v>
      </c>
      <c r="B96" s="9">
        <v>5889</v>
      </c>
      <c r="C96" s="9">
        <v>6589</v>
      </c>
      <c r="D96" s="9">
        <v>7531</v>
      </c>
      <c r="E96" s="9">
        <v>20062</v>
      </c>
      <c r="G96" s="10">
        <v>47</v>
      </c>
      <c r="H96" s="9">
        <v>5747</v>
      </c>
      <c r="I96" s="9">
        <v>6954</v>
      </c>
      <c r="J96" s="9">
        <v>7374</v>
      </c>
      <c r="K96" s="9">
        <v>20132</v>
      </c>
      <c r="M96" s="10">
        <v>47</v>
      </c>
      <c r="N96" s="9">
        <f t="shared" ref="N96:N127" si="92">H96-B96</f>
        <v>-142</v>
      </c>
      <c r="O96" s="9">
        <f t="shared" si="80"/>
        <v>365</v>
      </c>
      <c r="P96" s="9">
        <f t="shared" si="80"/>
        <v>-157</v>
      </c>
      <c r="Q96" s="9">
        <f t="shared" si="80"/>
        <v>70</v>
      </c>
      <c r="S96" s="10">
        <v>47</v>
      </c>
      <c r="T96" s="14">
        <f t="shared" ref="T96:T127" si="93">N96/H96</f>
        <v>-2.4708543587958934E-2</v>
      </c>
      <c r="U96" s="14">
        <f t="shared" si="81"/>
        <v>5.2487776819096922E-2</v>
      </c>
      <c r="V96" s="14">
        <f t="shared" si="81"/>
        <v>-2.1291022511526987E-2</v>
      </c>
      <c r="W96" s="14">
        <f t="shared" si="81"/>
        <v>3.4770514603616135E-3</v>
      </c>
    </row>
    <row r="97" spans="1:23" x14ac:dyDescent="0.2">
      <c r="A97" s="10"/>
      <c r="B97" s="9"/>
      <c r="C97" s="9"/>
      <c r="D97" s="9"/>
      <c r="E97" s="9"/>
      <c r="G97" s="10"/>
      <c r="H97" s="9"/>
      <c r="I97" s="9"/>
      <c r="J97" s="9"/>
      <c r="K97" s="9"/>
      <c r="M97" s="10"/>
      <c r="N97" s="9"/>
      <c r="O97" s="9"/>
      <c r="P97" s="9"/>
      <c r="Q97" s="9"/>
      <c r="S97" s="10"/>
      <c r="T97" s="14"/>
      <c r="U97" s="14"/>
      <c r="V97" s="14"/>
      <c r="W97" s="14"/>
    </row>
    <row r="98" spans="1:23" x14ac:dyDescent="0.2">
      <c r="A98" s="10">
        <v>48</v>
      </c>
      <c r="B98" s="9">
        <v>5511</v>
      </c>
      <c r="C98" s="9">
        <v>7295</v>
      </c>
      <c r="D98" s="9">
        <v>7333</v>
      </c>
      <c r="E98" s="9">
        <v>20209</v>
      </c>
      <c r="G98" s="10">
        <v>48</v>
      </c>
      <c r="H98" s="9">
        <v>5413</v>
      </c>
      <c r="I98" s="9">
        <v>7667</v>
      </c>
      <c r="J98" s="9">
        <v>7102</v>
      </c>
      <c r="K98" s="9">
        <v>20251</v>
      </c>
      <c r="M98" s="10">
        <v>48</v>
      </c>
      <c r="N98" s="9">
        <f t="shared" ref="N98:N129" si="94">H98-B98</f>
        <v>-98</v>
      </c>
      <c r="O98" s="9">
        <f t="shared" si="80"/>
        <v>372</v>
      </c>
      <c r="P98" s="9">
        <f t="shared" si="80"/>
        <v>-231</v>
      </c>
      <c r="Q98" s="9">
        <f t="shared" si="80"/>
        <v>42</v>
      </c>
      <c r="S98" s="10">
        <v>48</v>
      </c>
      <c r="T98" s="14">
        <f t="shared" ref="T98:T129" si="95">N98/H98</f>
        <v>-1.8104563088860152E-2</v>
      </c>
      <c r="U98" s="14">
        <f t="shared" si="81"/>
        <v>4.8519629581322554E-2</v>
      </c>
      <c r="V98" s="14">
        <f t="shared" si="81"/>
        <v>-3.2526049000281609E-2</v>
      </c>
      <c r="W98" s="14">
        <f t="shared" si="81"/>
        <v>2.0739716557207051E-3</v>
      </c>
    </row>
    <row r="99" spans="1:23" x14ac:dyDescent="0.2">
      <c r="A99" s="10"/>
      <c r="B99" s="9"/>
      <c r="C99" s="9"/>
      <c r="D99" s="9"/>
      <c r="E99" s="9"/>
      <c r="G99" s="10"/>
      <c r="H99" s="9"/>
      <c r="I99" s="9"/>
      <c r="J99" s="9"/>
      <c r="K99" s="9"/>
      <c r="M99" s="10"/>
      <c r="N99" s="9"/>
      <c r="O99" s="9"/>
      <c r="P99" s="9"/>
      <c r="Q99" s="9"/>
      <c r="S99" s="10"/>
      <c r="T99" s="14"/>
      <c r="U99" s="14"/>
      <c r="V99" s="14"/>
      <c r="W99" s="14"/>
    </row>
    <row r="100" spans="1:23" x14ac:dyDescent="0.2">
      <c r="A100" s="10">
        <v>49</v>
      </c>
      <c r="B100" s="9">
        <v>4710</v>
      </c>
      <c r="C100" s="9">
        <v>7588</v>
      </c>
      <c r="D100" s="9">
        <v>7387</v>
      </c>
      <c r="E100" s="9">
        <v>19779</v>
      </c>
      <c r="G100" s="10">
        <v>49</v>
      </c>
      <c r="H100" s="9">
        <v>4759</v>
      </c>
      <c r="I100" s="9">
        <v>7608</v>
      </c>
      <c r="J100" s="9">
        <v>7353</v>
      </c>
      <c r="K100" s="9">
        <v>19816</v>
      </c>
      <c r="M100" s="10">
        <v>49</v>
      </c>
      <c r="N100" s="9">
        <f t="shared" ref="N100:N131" si="96">H100-B100</f>
        <v>49</v>
      </c>
      <c r="O100" s="9">
        <f t="shared" si="80"/>
        <v>20</v>
      </c>
      <c r="P100" s="9">
        <f t="shared" si="80"/>
        <v>-34</v>
      </c>
      <c r="Q100" s="9">
        <f t="shared" si="80"/>
        <v>37</v>
      </c>
      <c r="S100" s="10">
        <v>49</v>
      </c>
      <c r="T100" s="14">
        <f t="shared" ref="T100:T131" si="97">N100/H100</f>
        <v>1.029628073124606E-2</v>
      </c>
      <c r="U100" s="14">
        <f t="shared" si="81"/>
        <v>2.6288117770767614E-3</v>
      </c>
      <c r="V100" s="14">
        <f t="shared" si="81"/>
        <v>-4.6239630082959334E-3</v>
      </c>
      <c r="W100" s="14">
        <f t="shared" si="81"/>
        <v>1.8671780379491321E-3</v>
      </c>
    </row>
    <row r="101" spans="1:23" x14ac:dyDescent="0.2">
      <c r="A101" s="10"/>
      <c r="B101" s="9"/>
      <c r="C101" s="9"/>
      <c r="D101" s="9"/>
      <c r="E101" s="9"/>
      <c r="G101" s="10"/>
      <c r="H101" s="9"/>
      <c r="I101" s="9"/>
      <c r="J101" s="9"/>
      <c r="K101" s="9"/>
      <c r="M101" s="10"/>
      <c r="N101" s="9"/>
      <c r="O101" s="9"/>
      <c r="P101" s="9"/>
      <c r="Q101" s="9"/>
      <c r="S101" s="10"/>
      <c r="T101" s="14"/>
      <c r="U101" s="14"/>
      <c r="V101" s="14"/>
      <c r="W101" s="14"/>
    </row>
    <row r="102" spans="1:23" x14ac:dyDescent="0.2">
      <c r="A102" s="10">
        <v>50</v>
      </c>
      <c r="B102" s="9">
        <v>3840</v>
      </c>
      <c r="C102" s="9">
        <v>8948</v>
      </c>
      <c r="D102" s="9">
        <v>6925</v>
      </c>
      <c r="E102" s="9">
        <v>19745</v>
      </c>
      <c r="G102" s="10">
        <v>50</v>
      </c>
      <c r="H102" s="9">
        <v>3857</v>
      </c>
      <c r="I102" s="9">
        <v>8975</v>
      </c>
      <c r="J102" s="9">
        <v>6881</v>
      </c>
      <c r="K102" s="9">
        <v>19745</v>
      </c>
      <c r="M102" s="10">
        <v>50</v>
      </c>
      <c r="N102" s="9">
        <f t="shared" ref="N102:N133" si="98">H102-B102</f>
        <v>17</v>
      </c>
      <c r="O102" s="9">
        <f t="shared" si="80"/>
        <v>27</v>
      </c>
      <c r="P102" s="9">
        <f t="shared" si="80"/>
        <v>-44</v>
      </c>
      <c r="Q102" s="9">
        <f t="shared" si="80"/>
        <v>0</v>
      </c>
      <c r="S102" s="10">
        <v>50</v>
      </c>
      <c r="T102" s="14">
        <f t="shared" ref="T102:T133" si="99">N102/H102</f>
        <v>4.4075706507648435E-3</v>
      </c>
      <c r="U102" s="14">
        <f t="shared" si="81"/>
        <v>3.0083565459610028E-3</v>
      </c>
      <c r="V102" s="14">
        <f t="shared" si="81"/>
        <v>-6.3944194157825899E-3</v>
      </c>
      <c r="W102" s="14">
        <f t="shared" si="81"/>
        <v>0</v>
      </c>
    </row>
    <row r="103" spans="1:23" x14ac:dyDescent="0.2">
      <c r="A103" s="10"/>
      <c r="B103" s="9"/>
      <c r="C103" s="9"/>
      <c r="D103" s="9"/>
      <c r="E103" s="9"/>
      <c r="G103" s="10"/>
      <c r="H103" s="9"/>
      <c r="I103" s="9"/>
      <c r="J103" s="9"/>
      <c r="K103" s="9"/>
      <c r="M103" s="10"/>
      <c r="N103" s="9"/>
      <c r="O103" s="9"/>
      <c r="P103" s="9"/>
      <c r="Q103" s="9"/>
      <c r="S103" s="10"/>
      <c r="T103" s="14"/>
      <c r="U103" s="14"/>
      <c r="V103" s="14"/>
      <c r="W103" s="14"/>
    </row>
    <row r="104" spans="1:23" x14ac:dyDescent="0.2">
      <c r="A104" s="10">
        <v>51</v>
      </c>
      <c r="B104" s="9">
        <v>5134</v>
      </c>
      <c r="C104" s="9">
        <v>6254</v>
      </c>
      <c r="D104" s="9">
        <v>7919</v>
      </c>
      <c r="E104" s="9">
        <v>19329</v>
      </c>
      <c r="G104" s="10">
        <v>51</v>
      </c>
      <c r="H104" s="9">
        <v>5145</v>
      </c>
      <c r="I104" s="9">
        <v>6413</v>
      </c>
      <c r="J104" s="9">
        <v>7791</v>
      </c>
      <c r="K104" s="9">
        <v>19370</v>
      </c>
      <c r="M104" s="10">
        <v>51</v>
      </c>
      <c r="N104" s="9">
        <f t="shared" ref="N104:N135" si="100">H104-B104</f>
        <v>11</v>
      </c>
      <c r="O104" s="9">
        <f t="shared" si="80"/>
        <v>159</v>
      </c>
      <c r="P104" s="9">
        <f t="shared" si="80"/>
        <v>-128</v>
      </c>
      <c r="Q104" s="9">
        <f t="shared" si="80"/>
        <v>41</v>
      </c>
      <c r="S104" s="10">
        <v>51</v>
      </c>
      <c r="T104" s="14">
        <f t="shared" ref="T104:T135" si="101">N104/H104</f>
        <v>2.1379980563654031E-3</v>
      </c>
      <c r="U104" s="14">
        <f t="shared" si="81"/>
        <v>2.4793388429752067E-2</v>
      </c>
      <c r="V104" s="14">
        <f t="shared" si="81"/>
        <v>-1.6429213194711845E-2</v>
      </c>
      <c r="W104" s="14">
        <f t="shared" si="81"/>
        <v>2.1166752710376872E-3</v>
      </c>
    </row>
    <row r="105" spans="1:23" x14ac:dyDescent="0.2">
      <c r="A105" s="10"/>
      <c r="B105" s="9"/>
      <c r="C105" s="9"/>
      <c r="D105" s="9"/>
      <c r="E105" s="9"/>
      <c r="G105" s="10"/>
      <c r="H105" s="9"/>
      <c r="I105" s="9"/>
      <c r="J105" s="9"/>
      <c r="K105" s="9"/>
      <c r="M105" s="10"/>
      <c r="N105" s="9"/>
      <c r="O105" s="9"/>
      <c r="P105" s="9"/>
      <c r="Q105" s="9"/>
      <c r="S105" s="10"/>
      <c r="T105" s="14"/>
      <c r="U105" s="14"/>
      <c r="V105" s="14"/>
      <c r="W105" s="14"/>
    </row>
    <row r="106" spans="1:23" x14ac:dyDescent="0.2">
      <c r="A106" s="10">
        <v>52</v>
      </c>
      <c r="B106" s="9">
        <v>6004</v>
      </c>
      <c r="C106" s="9">
        <v>5382</v>
      </c>
      <c r="D106" s="9">
        <v>8568</v>
      </c>
      <c r="E106" s="9">
        <v>19979</v>
      </c>
      <c r="G106" s="10">
        <v>52</v>
      </c>
      <c r="H106" s="9">
        <v>6038</v>
      </c>
      <c r="I106" s="9">
        <v>5513</v>
      </c>
      <c r="J106" s="9">
        <v>8434</v>
      </c>
      <c r="K106" s="9">
        <v>20011</v>
      </c>
      <c r="M106" s="10">
        <v>52</v>
      </c>
      <c r="N106" s="9">
        <f t="shared" ref="N106:N137" si="102">H106-B106</f>
        <v>34</v>
      </c>
      <c r="O106" s="9">
        <f t="shared" si="80"/>
        <v>131</v>
      </c>
      <c r="P106" s="9">
        <f t="shared" si="80"/>
        <v>-134</v>
      </c>
      <c r="Q106" s="9">
        <f t="shared" si="80"/>
        <v>32</v>
      </c>
      <c r="S106" s="10">
        <v>52</v>
      </c>
      <c r="T106" s="14">
        <f t="shared" ref="T106:T137" si="103">N106/H106</f>
        <v>5.631003643590593E-3</v>
      </c>
      <c r="U106" s="14">
        <f t="shared" si="81"/>
        <v>2.3762017050607653E-2</v>
      </c>
      <c r="V106" s="14">
        <f t="shared" si="81"/>
        <v>-1.5888072089162913E-2</v>
      </c>
      <c r="W106" s="14">
        <f t="shared" si="81"/>
        <v>1.5991204837339462E-3</v>
      </c>
    </row>
    <row r="107" spans="1:23" x14ac:dyDescent="0.2">
      <c r="A107" s="10"/>
      <c r="B107" s="9"/>
      <c r="C107" s="9"/>
      <c r="D107" s="9"/>
      <c r="E107" s="9"/>
      <c r="G107" s="10"/>
      <c r="H107" s="9"/>
      <c r="I107" s="9"/>
      <c r="J107" s="9"/>
      <c r="K107" s="9"/>
      <c r="M107" s="10"/>
      <c r="N107" s="9"/>
      <c r="O107" s="9"/>
      <c r="P107" s="9"/>
      <c r="Q107" s="9"/>
      <c r="S107" s="10"/>
      <c r="T107" s="14"/>
      <c r="U107" s="14"/>
      <c r="V107" s="14"/>
      <c r="W107" s="14"/>
    </row>
    <row r="108" spans="1:23" x14ac:dyDescent="0.2">
      <c r="A108" s="10">
        <v>53</v>
      </c>
      <c r="B108" s="9">
        <v>6616</v>
      </c>
      <c r="C108" s="9">
        <v>4713</v>
      </c>
      <c r="D108" s="9">
        <v>8160</v>
      </c>
      <c r="E108" s="9">
        <v>19521</v>
      </c>
      <c r="G108" s="10">
        <v>53</v>
      </c>
      <c r="H108" s="9">
        <v>6639</v>
      </c>
      <c r="I108" s="9">
        <v>4738</v>
      </c>
      <c r="J108" s="9">
        <v>8103</v>
      </c>
      <c r="K108" s="9">
        <v>19515</v>
      </c>
      <c r="M108" s="10">
        <v>53</v>
      </c>
      <c r="N108" s="9">
        <f t="shared" ref="N108:N139" si="104">H108-B108</f>
        <v>23</v>
      </c>
      <c r="O108" s="9">
        <f t="shared" si="80"/>
        <v>25</v>
      </c>
      <c r="P108" s="9">
        <f t="shared" si="80"/>
        <v>-57</v>
      </c>
      <c r="Q108" s="9">
        <f t="shared" si="80"/>
        <v>-6</v>
      </c>
      <c r="S108" s="10">
        <v>53</v>
      </c>
      <c r="T108" s="14">
        <f t="shared" ref="T108:T139" si="105">N108/H108</f>
        <v>3.4643771652357281E-3</v>
      </c>
      <c r="U108" s="14">
        <f t="shared" si="81"/>
        <v>5.2764879696074289E-3</v>
      </c>
      <c r="V108" s="14">
        <f t="shared" si="81"/>
        <v>-7.0344316919659384E-3</v>
      </c>
      <c r="W108" s="14">
        <f t="shared" si="81"/>
        <v>-3.0745580322828596E-4</v>
      </c>
    </row>
    <row r="109" spans="1:23" x14ac:dyDescent="0.2">
      <c r="A109" s="10"/>
      <c r="B109" s="9"/>
      <c r="C109" s="9"/>
      <c r="D109" s="9"/>
      <c r="E109" s="9"/>
      <c r="G109" s="10"/>
      <c r="H109" s="9"/>
      <c r="I109" s="9"/>
      <c r="J109" s="9"/>
      <c r="K109" s="9"/>
      <c r="M109" s="10"/>
      <c r="N109" s="9"/>
      <c r="O109" s="9"/>
      <c r="P109" s="9"/>
      <c r="Q109" s="9"/>
      <c r="S109" s="10"/>
      <c r="T109" s="14"/>
      <c r="U109" s="14"/>
      <c r="V109" s="14"/>
      <c r="W109" s="14"/>
    </row>
    <row r="110" spans="1:23" x14ac:dyDescent="0.2">
      <c r="A110" s="10">
        <v>54</v>
      </c>
      <c r="B110" s="9">
        <v>4095</v>
      </c>
      <c r="C110" s="9">
        <v>8506</v>
      </c>
      <c r="D110" s="9">
        <v>7275</v>
      </c>
      <c r="E110" s="9">
        <v>19897</v>
      </c>
      <c r="G110" s="10">
        <v>54</v>
      </c>
      <c r="H110" s="9">
        <v>4051</v>
      </c>
      <c r="I110" s="9">
        <v>8713</v>
      </c>
      <c r="J110" s="9">
        <v>7129</v>
      </c>
      <c r="K110" s="9">
        <v>19916</v>
      </c>
      <c r="M110" s="10">
        <v>54</v>
      </c>
      <c r="N110" s="9">
        <f t="shared" ref="N110:N141" si="106">H110-B110</f>
        <v>-44</v>
      </c>
      <c r="O110" s="9">
        <f t="shared" si="80"/>
        <v>207</v>
      </c>
      <c r="P110" s="9">
        <f t="shared" si="80"/>
        <v>-146</v>
      </c>
      <c r="Q110" s="9">
        <f t="shared" si="80"/>
        <v>19</v>
      </c>
      <c r="S110" s="10">
        <v>54</v>
      </c>
      <c r="T110" s="14">
        <f t="shared" ref="T110:T141" si="107">N110/H110</f>
        <v>-1.0861515675141941E-2</v>
      </c>
      <c r="U110" s="14">
        <f t="shared" si="81"/>
        <v>2.3757603580856192E-2</v>
      </c>
      <c r="V110" s="14">
        <f t="shared" si="81"/>
        <v>-2.0479730677514379E-2</v>
      </c>
      <c r="W110" s="14">
        <f t="shared" si="81"/>
        <v>9.5400682868045789E-4</v>
      </c>
    </row>
    <row r="111" spans="1:23" x14ac:dyDescent="0.2">
      <c r="A111" s="10"/>
      <c r="B111" s="9"/>
      <c r="C111" s="9"/>
      <c r="D111" s="9"/>
      <c r="E111" s="9"/>
      <c r="G111" s="10"/>
      <c r="H111" s="9"/>
      <c r="I111" s="9"/>
      <c r="J111" s="9"/>
      <c r="K111" s="9"/>
      <c r="M111" s="10"/>
      <c r="N111" s="9"/>
      <c r="O111" s="9"/>
      <c r="P111" s="9"/>
      <c r="Q111" s="9"/>
      <c r="S111" s="10"/>
      <c r="T111" s="14"/>
      <c r="U111" s="14"/>
      <c r="V111" s="14"/>
      <c r="W111" s="14"/>
    </row>
    <row r="112" spans="1:23" x14ac:dyDescent="0.2">
      <c r="A112" s="10">
        <v>55</v>
      </c>
      <c r="B112" s="9">
        <v>5566</v>
      </c>
      <c r="C112" s="9">
        <v>6556</v>
      </c>
      <c r="D112" s="9">
        <v>6506</v>
      </c>
      <c r="E112" s="9">
        <v>18667</v>
      </c>
      <c r="G112" s="10">
        <v>55</v>
      </c>
      <c r="H112" s="9">
        <v>5709</v>
      </c>
      <c r="I112" s="9">
        <v>6578</v>
      </c>
      <c r="J112" s="9">
        <v>6325</v>
      </c>
      <c r="K112" s="9">
        <v>18653</v>
      </c>
      <c r="M112" s="10">
        <v>55</v>
      </c>
      <c r="N112" s="9">
        <f t="shared" ref="N112:N143" si="108">H112-B112</f>
        <v>143</v>
      </c>
      <c r="O112" s="9">
        <f t="shared" si="80"/>
        <v>22</v>
      </c>
      <c r="P112" s="9">
        <f t="shared" si="80"/>
        <v>-181</v>
      </c>
      <c r="Q112" s="9">
        <f t="shared" si="80"/>
        <v>-14</v>
      </c>
      <c r="S112" s="10">
        <v>55</v>
      </c>
      <c r="T112" s="14">
        <f t="shared" ref="T112:T143" si="109">N112/H112</f>
        <v>2.5048169556840076E-2</v>
      </c>
      <c r="U112" s="14">
        <f t="shared" si="81"/>
        <v>3.3444816053511705E-3</v>
      </c>
      <c r="V112" s="14">
        <f t="shared" si="81"/>
        <v>-2.8616600790513834E-2</v>
      </c>
      <c r="W112" s="14">
        <f t="shared" si="81"/>
        <v>-7.5054950946228485E-4</v>
      </c>
    </row>
    <row r="113" spans="1:23" x14ac:dyDescent="0.2">
      <c r="A113" s="10"/>
      <c r="B113" s="9"/>
      <c r="C113" s="9"/>
      <c r="D113" s="9"/>
      <c r="E113" s="9"/>
      <c r="G113" s="10"/>
      <c r="H113" s="9"/>
      <c r="I113" s="9"/>
      <c r="J113" s="9"/>
      <c r="K113" s="9"/>
      <c r="M113" s="10"/>
      <c r="N113" s="9"/>
      <c r="O113" s="9"/>
      <c r="P113" s="9"/>
      <c r="Q113" s="9"/>
      <c r="S113" s="10"/>
      <c r="T113" s="14"/>
      <c r="U113" s="14"/>
      <c r="V113" s="14"/>
      <c r="W113" s="14"/>
    </row>
    <row r="114" spans="1:23" x14ac:dyDescent="0.2">
      <c r="A114" s="10">
        <v>56</v>
      </c>
      <c r="B114" s="9">
        <v>4918</v>
      </c>
      <c r="C114" s="9">
        <v>7091</v>
      </c>
      <c r="D114" s="9">
        <v>7141</v>
      </c>
      <c r="E114" s="9">
        <v>19191</v>
      </c>
      <c r="G114" s="10">
        <v>56</v>
      </c>
      <c r="H114" s="9">
        <v>4992</v>
      </c>
      <c r="I114" s="9">
        <v>7265</v>
      </c>
      <c r="J114" s="9">
        <v>6932</v>
      </c>
      <c r="K114" s="9">
        <v>19230</v>
      </c>
      <c r="M114" s="10">
        <v>56</v>
      </c>
      <c r="N114" s="9">
        <f t="shared" ref="N114:N145" si="110">H114-B114</f>
        <v>74</v>
      </c>
      <c r="O114" s="9">
        <f t="shared" si="80"/>
        <v>174</v>
      </c>
      <c r="P114" s="9">
        <f t="shared" si="80"/>
        <v>-209</v>
      </c>
      <c r="Q114" s="9">
        <f t="shared" si="80"/>
        <v>39</v>
      </c>
      <c r="S114" s="10">
        <v>56</v>
      </c>
      <c r="T114" s="14">
        <f t="shared" ref="T114:T145" si="111">N114/H114</f>
        <v>1.4823717948717948E-2</v>
      </c>
      <c r="U114" s="14">
        <f t="shared" si="81"/>
        <v>2.3950447350309705E-2</v>
      </c>
      <c r="V114" s="14">
        <f t="shared" si="81"/>
        <v>-3.0150028851702249E-2</v>
      </c>
      <c r="W114" s="14">
        <f t="shared" si="81"/>
        <v>2.0280811232449296E-3</v>
      </c>
    </row>
    <row r="115" spans="1:23" x14ac:dyDescent="0.2">
      <c r="A115" s="10"/>
      <c r="B115" s="9"/>
      <c r="C115" s="9"/>
      <c r="D115" s="9"/>
      <c r="E115" s="9"/>
      <c r="G115" s="10"/>
      <c r="H115" s="9"/>
      <c r="I115" s="9"/>
      <c r="J115" s="9"/>
      <c r="K115" s="9"/>
      <c r="M115" s="10"/>
      <c r="N115" s="9"/>
      <c r="O115" s="9"/>
      <c r="P115" s="9"/>
      <c r="Q115" s="9"/>
      <c r="S115" s="10"/>
      <c r="T115" s="14"/>
      <c r="U115" s="14"/>
      <c r="V115" s="14"/>
      <c r="W115" s="14"/>
    </row>
    <row r="116" spans="1:23" x14ac:dyDescent="0.2">
      <c r="A116" s="10">
        <v>57</v>
      </c>
      <c r="B116" s="9">
        <v>7468</v>
      </c>
      <c r="C116" s="9">
        <v>6418</v>
      </c>
      <c r="D116" s="9">
        <v>8223</v>
      </c>
      <c r="E116" s="9">
        <v>22160</v>
      </c>
      <c r="G116" s="10">
        <v>57</v>
      </c>
      <c r="H116" s="9">
        <v>7906</v>
      </c>
      <c r="I116" s="9">
        <v>6268</v>
      </c>
      <c r="J116" s="9">
        <v>7995</v>
      </c>
      <c r="K116" s="9">
        <v>22224</v>
      </c>
      <c r="M116" s="10">
        <v>57</v>
      </c>
      <c r="N116" s="9">
        <f t="shared" ref="N116:Q147" si="112">H116-B116</f>
        <v>438</v>
      </c>
      <c r="O116" s="9">
        <f t="shared" si="112"/>
        <v>-150</v>
      </c>
      <c r="P116" s="9">
        <f t="shared" si="112"/>
        <v>-228</v>
      </c>
      <c r="Q116" s="9">
        <f t="shared" si="112"/>
        <v>64</v>
      </c>
      <c r="S116" s="10">
        <v>57</v>
      </c>
      <c r="T116" s="14">
        <f t="shared" ref="T116:W147" si="113">N116/H116</f>
        <v>5.540096129521882E-2</v>
      </c>
      <c r="U116" s="14">
        <f t="shared" si="113"/>
        <v>-2.3931078493937462E-2</v>
      </c>
      <c r="V116" s="14">
        <f t="shared" si="113"/>
        <v>-2.8517823639774859E-2</v>
      </c>
      <c r="W116" s="14">
        <f t="shared" si="113"/>
        <v>2.8797696184305254E-3</v>
      </c>
    </row>
    <row r="117" spans="1:23" x14ac:dyDescent="0.2">
      <c r="A117" s="10"/>
      <c r="B117" s="9"/>
      <c r="C117" s="9"/>
      <c r="D117" s="9"/>
      <c r="E117" s="9"/>
      <c r="G117" s="10"/>
      <c r="H117" s="9"/>
      <c r="I117" s="9"/>
      <c r="J117" s="9"/>
      <c r="K117" s="9"/>
      <c r="M117" s="10"/>
      <c r="N117" s="9"/>
      <c r="O117" s="9"/>
      <c r="P117" s="9"/>
      <c r="Q117" s="9"/>
      <c r="S117" s="10"/>
      <c r="T117" s="14"/>
      <c r="U117" s="14"/>
      <c r="V117" s="14"/>
      <c r="W117" s="14"/>
    </row>
    <row r="118" spans="1:23" x14ac:dyDescent="0.2">
      <c r="A118" s="10">
        <v>58</v>
      </c>
      <c r="B118" s="9">
        <v>7003</v>
      </c>
      <c r="C118" s="9">
        <v>5048</v>
      </c>
      <c r="D118" s="9">
        <v>8699</v>
      </c>
      <c r="E118" s="9">
        <v>20779</v>
      </c>
      <c r="G118" s="10">
        <v>58</v>
      </c>
      <c r="H118" s="9">
        <v>7038</v>
      </c>
      <c r="I118" s="9">
        <v>5236</v>
      </c>
      <c r="J118" s="9">
        <v>8567</v>
      </c>
      <c r="K118" s="9">
        <v>20869</v>
      </c>
      <c r="M118" s="10">
        <v>58</v>
      </c>
      <c r="N118" s="9">
        <f t="shared" ref="N118:N149" si="114">H118-B118</f>
        <v>35</v>
      </c>
      <c r="O118" s="9">
        <f t="shared" si="112"/>
        <v>188</v>
      </c>
      <c r="P118" s="9">
        <f t="shared" si="112"/>
        <v>-132</v>
      </c>
      <c r="Q118" s="9">
        <f t="shared" si="112"/>
        <v>90</v>
      </c>
      <c r="S118" s="10">
        <v>58</v>
      </c>
      <c r="T118" s="14">
        <f t="shared" ref="T118:T149" si="115">N118/H118</f>
        <v>4.9730036942313158E-3</v>
      </c>
      <c r="U118" s="14">
        <f t="shared" si="113"/>
        <v>3.5905271199388848E-2</v>
      </c>
      <c r="V118" s="14">
        <f t="shared" si="113"/>
        <v>-1.5407960779736198E-2</v>
      </c>
      <c r="W118" s="14">
        <f t="shared" si="113"/>
        <v>4.3126168000383342E-3</v>
      </c>
    </row>
    <row r="119" spans="1:23" x14ac:dyDescent="0.2">
      <c r="A119" s="10"/>
      <c r="B119" s="9"/>
      <c r="C119" s="9"/>
      <c r="D119" s="9"/>
      <c r="E119" s="9"/>
      <c r="G119" s="10"/>
      <c r="H119" s="9"/>
      <c r="I119" s="9"/>
      <c r="J119" s="9"/>
      <c r="K119" s="9"/>
      <c r="M119" s="10"/>
      <c r="N119" s="9"/>
      <c r="O119" s="9"/>
      <c r="P119" s="9"/>
      <c r="Q119" s="9"/>
      <c r="S119" s="10"/>
      <c r="T119" s="14"/>
      <c r="U119" s="14"/>
      <c r="V119" s="14"/>
      <c r="W119" s="14"/>
    </row>
    <row r="120" spans="1:23" x14ac:dyDescent="0.2">
      <c r="A120" s="10">
        <v>59</v>
      </c>
      <c r="B120" s="9">
        <v>6081</v>
      </c>
      <c r="C120" s="9">
        <v>5383</v>
      </c>
      <c r="D120" s="9">
        <v>7082</v>
      </c>
      <c r="E120" s="9">
        <v>18661</v>
      </c>
      <c r="G120" s="10">
        <v>59</v>
      </c>
      <c r="H120" s="9">
        <v>6155</v>
      </c>
      <c r="I120" s="9">
        <v>5358</v>
      </c>
      <c r="J120" s="9">
        <v>7026</v>
      </c>
      <c r="K120" s="9">
        <v>18652</v>
      </c>
      <c r="M120" s="10">
        <v>59</v>
      </c>
      <c r="N120" s="9">
        <f t="shared" ref="N120:N151" si="116">H120-B120</f>
        <v>74</v>
      </c>
      <c r="O120" s="9">
        <f t="shared" si="112"/>
        <v>-25</v>
      </c>
      <c r="P120" s="9">
        <f t="shared" si="112"/>
        <v>-56</v>
      </c>
      <c r="Q120" s="9">
        <f t="shared" si="112"/>
        <v>-9</v>
      </c>
      <c r="S120" s="10">
        <v>59</v>
      </c>
      <c r="T120" s="14">
        <f t="shared" ref="T120:T151" si="117">N120/H120</f>
        <v>1.2022745735174655E-2</v>
      </c>
      <c r="U120" s="14">
        <f t="shared" si="113"/>
        <v>-4.6659201194475548E-3</v>
      </c>
      <c r="V120" s="14">
        <f t="shared" si="113"/>
        <v>-7.970395673213778E-3</v>
      </c>
      <c r="W120" s="14">
        <f t="shared" si="113"/>
        <v>-4.8252198155693759E-4</v>
      </c>
    </row>
    <row r="121" spans="1:23" x14ac:dyDescent="0.2">
      <c r="A121" s="10"/>
      <c r="B121" s="9"/>
      <c r="C121" s="9"/>
      <c r="D121" s="9"/>
      <c r="E121" s="9"/>
      <c r="G121" s="10"/>
      <c r="H121" s="9"/>
      <c r="I121" s="9"/>
      <c r="J121" s="9"/>
      <c r="K121" s="9"/>
      <c r="M121" s="10"/>
      <c r="N121" s="9"/>
      <c r="O121" s="9"/>
      <c r="P121" s="9"/>
      <c r="Q121" s="9"/>
      <c r="S121" s="10"/>
      <c r="T121" s="14"/>
      <c r="U121" s="14"/>
      <c r="V121" s="14"/>
      <c r="W121" s="14"/>
    </row>
    <row r="122" spans="1:23" x14ac:dyDescent="0.2">
      <c r="A122" s="10">
        <v>60</v>
      </c>
      <c r="B122" s="9">
        <v>6180</v>
      </c>
      <c r="C122" s="9">
        <v>7263</v>
      </c>
      <c r="D122" s="9">
        <v>7291</v>
      </c>
      <c r="E122" s="9">
        <v>20811</v>
      </c>
      <c r="G122" s="10">
        <v>60</v>
      </c>
      <c r="H122" s="9">
        <v>6253</v>
      </c>
      <c r="I122" s="9">
        <v>7243</v>
      </c>
      <c r="J122" s="9">
        <v>7274</v>
      </c>
      <c r="K122" s="9">
        <v>20851</v>
      </c>
      <c r="M122" s="10">
        <v>60</v>
      </c>
      <c r="N122" s="9">
        <f t="shared" ref="N122:N153" si="118">H122-B122</f>
        <v>73</v>
      </c>
      <c r="O122" s="9">
        <f t="shared" si="112"/>
        <v>-20</v>
      </c>
      <c r="P122" s="9">
        <f t="shared" si="112"/>
        <v>-17</v>
      </c>
      <c r="Q122" s="9">
        <f t="shared" si="112"/>
        <v>40</v>
      </c>
      <c r="S122" s="10">
        <v>60</v>
      </c>
      <c r="T122" s="14">
        <f t="shared" ref="T122:T153" si="119">N122/H122</f>
        <v>1.1674396289780906E-2</v>
      </c>
      <c r="U122" s="14">
        <f t="shared" si="113"/>
        <v>-2.7612867596299878E-3</v>
      </c>
      <c r="V122" s="14">
        <f t="shared" si="113"/>
        <v>-2.3370910090734121E-3</v>
      </c>
      <c r="W122" s="14">
        <f t="shared" si="113"/>
        <v>1.9183732195098557E-3</v>
      </c>
    </row>
    <row r="123" spans="1:23" x14ac:dyDescent="0.2">
      <c r="A123" s="10"/>
      <c r="B123" s="9"/>
      <c r="C123" s="9"/>
      <c r="D123" s="9"/>
      <c r="E123" s="9"/>
      <c r="G123" s="10"/>
      <c r="H123" s="9"/>
      <c r="I123" s="9"/>
      <c r="J123" s="9"/>
      <c r="K123" s="9"/>
      <c r="M123" s="10"/>
      <c r="N123" s="9"/>
      <c r="O123" s="9"/>
      <c r="P123" s="9"/>
      <c r="Q123" s="9"/>
      <c r="S123" s="10"/>
      <c r="T123" s="14"/>
      <c r="U123" s="14"/>
      <c r="V123" s="14"/>
      <c r="W123" s="14"/>
    </row>
    <row r="124" spans="1:23" x14ac:dyDescent="0.2">
      <c r="A124" s="10">
        <v>61</v>
      </c>
      <c r="B124" s="9">
        <v>7123</v>
      </c>
      <c r="C124" s="9">
        <v>3945</v>
      </c>
      <c r="D124" s="9">
        <v>6410</v>
      </c>
      <c r="E124" s="9">
        <v>17558</v>
      </c>
      <c r="G124" s="10">
        <v>61</v>
      </c>
      <c r="H124" s="9">
        <v>7176</v>
      </c>
      <c r="I124" s="9">
        <v>3946</v>
      </c>
      <c r="J124" s="9">
        <v>6388</v>
      </c>
      <c r="K124" s="9">
        <v>17593</v>
      </c>
      <c r="M124" s="10">
        <v>61</v>
      </c>
      <c r="N124" s="9">
        <f t="shared" ref="N124:N155" si="120">H124-B124</f>
        <v>53</v>
      </c>
      <c r="O124" s="9">
        <f t="shared" si="112"/>
        <v>1</v>
      </c>
      <c r="P124" s="9">
        <f t="shared" si="112"/>
        <v>-22</v>
      </c>
      <c r="Q124" s="9">
        <f t="shared" si="112"/>
        <v>35</v>
      </c>
      <c r="S124" s="10">
        <v>61</v>
      </c>
      <c r="T124" s="14">
        <f t="shared" ref="T124:T155" si="121">N124/H124</f>
        <v>7.385730211817168E-3</v>
      </c>
      <c r="U124" s="14">
        <f t="shared" si="113"/>
        <v>2.5342118601115053E-4</v>
      </c>
      <c r="V124" s="14">
        <f t="shared" si="113"/>
        <v>-3.4439574201628053E-3</v>
      </c>
      <c r="W124" s="14">
        <f t="shared" si="113"/>
        <v>1.9894276132552719E-3</v>
      </c>
    </row>
    <row r="125" spans="1:23" x14ac:dyDescent="0.2">
      <c r="A125" s="10"/>
      <c r="B125" s="9"/>
      <c r="C125" s="9"/>
      <c r="D125" s="9"/>
      <c r="E125" s="9"/>
      <c r="G125" s="10"/>
      <c r="H125" s="9"/>
      <c r="I125" s="9"/>
      <c r="J125" s="9"/>
      <c r="K125" s="9"/>
      <c r="M125" s="10"/>
      <c r="N125" s="9"/>
      <c r="O125" s="9"/>
      <c r="P125" s="9"/>
      <c r="Q125" s="9"/>
      <c r="S125" s="10"/>
      <c r="T125" s="14"/>
      <c r="U125" s="14"/>
      <c r="V125" s="14"/>
      <c r="W125" s="14"/>
    </row>
    <row r="126" spans="1:23" x14ac:dyDescent="0.2">
      <c r="A126" s="10">
        <v>62</v>
      </c>
      <c r="B126" s="9">
        <v>8511</v>
      </c>
      <c r="C126" s="9">
        <v>2460</v>
      </c>
      <c r="D126" s="9">
        <v>6006</v>
      </c>
      <c r="E126" s="9">
        <v>17067</v>
      </c>
      <c r="G126" s="10">
        <v>62</v>
      </c>
      <c r="H126" s="9">
        <v>8557</v>
      </c>
      <c r="I126" s="9">
        <v>2450</v>
      </c>
      <c r="J126" s="9">
        <v>5969</v>
      </c>
      <c r="K126" s="9">
        <v>17067</v>
      </c>
      <c r="M126" s="10">
        <v>62</v>
      </c>
      <c r="N126" s="9">
        <f t="shared" ref="N126:N157" si="122">H126-B126</f>
        <v>46</v>
      </c>
      <c r="O126" s="9">
        <f t="shared" si="112"/>
        <v>-10</v>
      </c>
      <c r="P126" s="9">
        <f t="shared" si="112"/>
        <v>-37</v>
      </c>
      <c r="Q126" s="9">
        <f t="shared" si="112"/>
        <v>0</v>
      </c>
      <c r="S126" s="10">
        <v>62</v>
      </c>
      <c r="T126" s="14">
        <f t="shared" ref="T126:T157" si="123">N126/H126</f>
        <v>5.375715788243543E-3</v>
      </c>
      <c r="U126" s="14">
        <f t="shared" si="113"/>
        <v>-4.0816326530612249E-3</v>
      </c>
      <c r="V126" s="14">
        <f t="shared" si="113"/>
        <v>-6.1986932484503271E-3</v>
      </c>
      <c r="W126" s="14">
        <f t="shared" si="113"/>
        <v>0</v>
      </c>
    </row>
    <row r="127" spans="1:23" x14ac:dyDescent="0.2">
      <c r="A127" s="10"/>
      <c r="B127" s="9"/>
      <c r="C127" s="9"/>
      <c r="D127" s="9"/>
      <c r="E127" s="9"/>
      <c r="G127" s="10"/>
      <c r="H127" s="9"/>
      <c r="I127" s="9"/>
      <c r="J127" s="9"/>
      <c r="K127" s="9"/>
      <c r="M127" s="10"/>
      <c r="N127" s="9"/>
      <c r="O127" s="9"/>
      <c r="P127" s="9"/>
      <c r="Q127" s="9"/>
      <c r="S127" s="10"/>
      <c r="T127" s="14"/>
      <c r="U127" s="14"/>
      <c r="V127" s="14"/>
      <c r="W127" s="14"/>
    </row>
    <row r="128" spans="1:23" x14ac:dyDescent="0.2">
      <c r="A128" s="10">
        <v>63</v>
      </c>
      <c r="B128" s="9">
        <v>4850</v>
      </c>
      <c r="C128" s="9">
        <v>6597</v>
      </c>
      <c r="D128" s="9">
        <v>8849</v>
      </c>
      <c r="E128" s="9">
        <v>20344</v>
      </c>
      <c r="G128" s="10">
        <v>63</v>
      </c>
      <c r="H128" s="9">
        <v>4972</v>
      </c>
      <c r="I128" s="9">
        <v>6647</v>
      </c>
      <c r="J128" s="9">
        <v>8741</v>
      </c>
      <c r="K128" s="9">
        <v>20410</v>
      </c>
      <c r="M128" s="10">
        <v>63</v>
      </c>
      <c r="N128" s="9">
        <f t="shared" ref="N128:N159" si="124">H128-B128</f>
        <v>122</v>
      </c>
      <c r="O128" s="9">
        <f t="shared" si="112"/>
        <v>50</v>
      </c>
      <c r="P128" s="9">
        <f t="shared" si="112"/>
        <v>-108</v>
      </c>
      <c r="Q128" s="9">
        <f t="shared" si="112"/>
        <v>66</v>
      </c>
      <c r="S128" s="10">
        <v>63</v>
      </c>
      <c r="T128" s="14">
        <f t="shared" ref="T128:T159" si="125">N128/H128</f>
        <v>2.4537409493161706E-2</v>
      </c>
      <c r="U128" s="14">
        <f t="shared" si="113"/>
        <v>7.5221904618624942E-3</v>
      </c>
      <c r="V128" s="14">
        <f t="shared" si="113"/>
        <v>-1.2355565724745452E-2</v>
      </c>
      <c r="W128" s="14">
        <f t="shared" si="113"/>
        <v>3.2337089661930427E-3</v>
      </c>
    </row>
    <row r="129" spans="1:23" x14ac:dyDescent="0.2">
      <c r="A129" s="10"/>
      <c r="B129" s="9"/>
      <c r="C129" s="9"/>
      <c r="D129" s="9"/>
      <c r="E129" s="9"/>
      <c r="G129" s="10"/>
      <c r="H129" s="9"/>
      <c r="I129" s="9"/>
      <c r="J129" s="9"/>
      <c r="K129" s="9"/>
      <c r="M129" s="10"/>
      <c r="N129" s="9"/>
      <c r="O129" s="9"/>
      <c r="P129" s="9"/>
      <c r="Q129" s="9"/>
      <c r="S129" s="10"/>
      <c r="T129" s="14"/>
      <c r="U129" s="14"/>
      <c r="V129" s="14"/>
      <c r="W129" s="14"/>
    </row>
    <row r="130" spans="1:23" x14ac:dyDescent="0.2">
      <c r="A130" s="10">
        <v>64</v>
      </c>
      <c r="B130" s="9">
        <v>5408</v>
      </c>
      <c r="C130" s="9">
        <v>4678</v>
      </c>
      <c r="D130" s="9">
        <v>8073</v>
      </c>
      <c r="E130" s="9">
        <v>18194</v>
      </c>
      <c r="G130" s="10">
        <v>64</v>
      </c>
      <c r="H130" s="9">
        <v>5449</v>
      </c>
      <c r="I130" s="9">
        <v>4680</v>
      </c>
      <c r="J130" s="9">
        <v>8063</v>
      </c>
      <c r="K130" s="9">
        <v>18226</v>
      </c>
      <c r="M130" s="10">
        <v>64</v>
      </c>
      <c r="N130" s="9">
        <f t="shared" ref="N130:N161" si="126">H130-B130</f>
        <v>41</v>
      </c>
      <c r="O130" s="9">
        <f t="shared" si="112"/>
        <v>2</v>
      </c>
      <c r="P130" s="9">
        <f t="shared" si="112"/>
        <v>-10</v>
      </c>
      <c r="Q130" s="9">
        <f t="shared" si="112"/>
        <v>32</v>
      </c>
      <c r="S130" s="10">
        <v>64</v>
      </c>
      <c r="T130" s="14">
        <f t="shared" ref="T130:T161" si="127">N130/H130</f>
        <v>7.5243163883281332E-3</v>
      </c>
      <c r="U130" s="14">
        <f t="shared" si="113"/>
        <v>4.2735042735042735E-4</v>
      </c>
      <c r="V130" s="14">
        <f t="shared" si="113"/>
        <v>-1.2402331638348009E-3</v>
      </c>
      <c r="W130" s="14">
        <f t="shared" si="113"/>
        <v>1.7557335674311424E-3</v>
      </c>
    </row>
    <row r="131" spans="1:23" x14ac:dyDescent="0.2">
      <c r="A131" s="10"/>
      <c r="B131" s="9"/>
      <c r="C131" s="9"/>
      <c r="D131" s="9"/>
      <c r="E131" s="9"/>
      <c r="G131" s="10"/>
      <c r="H131" s="9"/>
      <c r="I131" s="9"/>
      <c r="J131" s="9"/>
      <c r="K131" s="9"/>
      <c r="M131" s="10"/>
      <c r="N131" s="9"/>
      <c r="O131" s="9"/>
      <c r="P131" s="9"/>
      <c r="Q131" s="9"/>
      <c r="S131" s="10"/>
      <c r="T131" s="14"/>
      <c r="U131" s="14"/>
      <c r="V131" s="14"/>
      <c r="W131" s="14"/>
    </row>
    <row r="132" spans="1:23" x14ac:dyDescent="0.2">
      <c r="A132" s="10">
        <v>65</v>
      </c>
      <c r="B132" s="9">
        <v>8451</v>
      </c>
      <c r="C132" s="9">
        <v>4186</v>
      </c>
      <c r="D132" s="9">
        <v>5428</v>
      </c>
      <c r="E132" s="9">
        <v>18190</v>
      </c>
      <c r="G132" s="10">
        <v>65</v>
      </c>
      <c r="H132" s="9">
        <v>8671</v>
      </c>
      <c r="I132" s="9">
        <v>4119</v>
      </c>
      <c r="J132" s="9">
        <v>5349</v>
      </c>
      <c r="K132" s="9">
        <v>18264</v>
      </c>
      <c r="M132" s="10">
        <v>65</v>
      </c>
      <c r="N132" s="9">
        <f t="shared" ref="N132:N163" si="128">H132-B132</f>
        <v>220</v>
      </c>
      <c r="O132" s="9">
        <f t="shared" si="112"/>
        <v>-67</v>
      </c>
      <c r="P132" s="9">
        <f t="shared" si="112"/>
        <v>-79</v>
      </c>
      <c r="Q132" s="9">
        <f t="shared" si="112"/>
        <v>74</v>
      </c>
      <c r="S132" s="10">
        <v>65</v>
      </c>
      <c r="T132" s="14">
        <f t="shared" ref="T132:T163" si="129">N132/H132</f>
        <v>2.5371929419905431E-2</v>
      </c>
      <c r="U132" s="14">
        <f t="shared" si="113"/>
        <v>-1.6266084000971109E-2</v>
      </c>
      <c r="V132" s="14">
        <f t="shared" si="113"/>
        <v>-1.4769115722564966E-2</v>
      </c>
      <c r="W132" s="14">
        <f t="shared" si="113"/>
        <v>4.0516863775733681E-3</v>
      </c>
    </row>
    <row r="133" spans="1:23" x14ac:dyDescent="0.2">
      <c r="A133" s="10"/>
      <c r="B133" s="9"/>
      <c r="C133" s="9"/>
      <c r="D133" s="9"/>
      <c r="E133" s="9"/>
      <c r="G133" s="10"/>
      <c r="H133" s="9"/>
      <c r="I133" s="9"/>
      <c r="J133" s="9"/>
      <c r="K133" s="9"/>
      <c r="M133" s="10"/>
      <c r="N133" s="9"/>
      <c r="O133" s="9"/>
      <c r="P133" s="9"/>
      <c r="Q133" s="9"/>
      <c r="S133" s="10"/>
      <c r="T133" s="14"/>
      <c r="U133" s="14"/>
      <c r="V133" s="14"/>
      <c r="W133" s="14"/>
    </row>
    <row r="134" spans="1:23" x14ac:dyDescent="0.2">
      <c r="A134" s="10">
        <v>66</v>
      </c>
      <c r="B134" s="9">
        <v>7059</v>
      </c>
      <c r="C134" s="9">
        <v>5933</v>
      </c>
      <c r="D134" s="9">
        <v>6425</v>
      </c>
      <c r="E134" s="9">
        <v>19527</v>
      </c>
      <c r="G134" s="10">
        <v>66</v>
      </c>
      <c r="H134" s="9">
        <v>7192</v>
      </c>
      <c r="I134" s="9">
        <v>5904</v>
      </c>
      <c r="J134" s="9">
        <v>6388</v>
      </c>
      <c r="K134" s="9">
        <v>19593</v>
      </c>
      <c r="M134" s="10">
        <v>66</v>
      </c>
      <c r="N134" s="9">
        <f t="shared" ref="N134:N165" si="130">H134-B134</f>
        <v>133</v>
      </c>
      <c r="O134" s="9">
        <f t="shared" si="112"/>
        <v>-29</v>
      </c>
      <c r="P134" s="9">
        <f t="shared" si="112"/>
        <v>-37</v>
      </c>
      <c r="Q134" s="9">
        <f t="shared" si="112"/>
        <v>66</v>
      </c>
      <c r="S134" s="10">
        <v>66</v>
      </c>
      <c r="T134" s="14">
        <f t="shared" ref="T134:T165" si="131">N134/H134</f>
        <v>1.8492769744160177E-2</v>
      </c>
      <c r="U134" s="14">
        <f t="shared" si="113"/>
        <v>-4.9119241192411922E-3</v>
      </c>
      <c r="V134" s="14">
        <f t="shared" si="113"/>
        <v>-5.7921102066374455E-3</v>
      </c>
      <c r="W134" s="14">
        <f t="shared" si="113"/>
        <v>3.3685499923442044E-3</v>
      </c>
    </row>
    <row r="135" spans="1:23" x14ac:dyDescent="0.2">
      <c r="A135" s="10"/>
      <c r="B135" s="9"/>
      <c r="C135" s="9"/>
      <c r="D135" s="9"/>
      <c r="E135" s="9"/>
      <c r="G135" s="10"/>
      <c r="H135" s="9"/>
      <c r="I135" s="9"/>
      <c r="J135" s="9"/>
      <c r="K135" s="9"/>
      <c r="M135" s="10"/>
      <c r="N135" s="9"/>
      <c r="O135" s="9"/>
      <c r="P135" s="9"/>
      <c r="Q135" s="9"/>
      <c r="S135" s="10"/>
      <c r="T135" s="14"/>
      <c r="U135" s="14"/>
      <c r="V135" s="14"/>
      <c r="W135" s="14"/>
    </row>
    <row r="136" spans="1:23" x14ac:dyDescent="0.2">
      <c r="A136" s="10">
        <v>67</v>
      </c>
      <c r="B136" s="9">
        <v>6109</v>
      </c>
      <c r="C136" s="9">
        <v>7263</v>
      </c>
      <c r="D136" s="9">
        <v>7460</v>
      </c>
      <c r="E136" s="9">
        <v>20936</v>
      </c>
      <c r="G136" s="10">
        <v>67</v>
      </c>
      <c r="H136" s="9">
        <v>6251</v>
      </c>
      <c r="I136" s="9">
        <v>7239</v>
      </c>
      <c r="J136" s="9">
        <v>7415</v>
      </c>
      <c r="K136" s="9">
        <v>21009</v>
      </c>
      <c r="M136" s="10">
        <v>67</v>
      </c>
      <c r="N136" s="9">
        <f t="shared" ref="N136:N167" si="132">H136-B136</f>
        <v>142</v>
      </c>
      <c r="O136" s="9">
        <f t="shared" si="112"/>
        <v>-24</v>
      </c>
      <c r="P136" s="9">
        <f t="shared" si="112"/>
        <v>-45</v>
      </c>
      <c r="Q136" s="9">
        <f t="shared" si="112"/>
        <v>73</v>
      </c>
      <c r="S136" s="10">
        <v>67</v>
      </c>
      <c r="T136" s="14">
        <f t="shared" ref="T136:T167" si="133">N136/H136</f>
        <v>2.2716365381538955E-2</v>
      </c>
      <c r="U136" s="14">
        <f t="shared" si="113"/>
        <v>-3.315375051802735E-3</v>
      </c>
      <c r="V136" s="14">
        <f t="shared" si="113"/>
        <v>-6.0687795010114631E-3</v>
      </c>
      <c r="W136" s="14">
        <f t="shared" si="113"/>
        <v>3.4747013184825552E-3</v>
      </c>
    </row>
    <row r="137" spans="1:23" x14ac:dyDescent="0.2">
      <c r="A137" s="10"/>
      <c r="B137" s="9"/>
      <c r="C137" s="9"/>
      <c r="D137" s="9"/>
      <c r="E137" s="9"/>
      <c r="G137" s="10"/>
      <c r="H137" s="9"/>
      <c r="I137" s="9"/>
      <c r="J137" s="9"/>
      <c r="K137" s="9"/>
      <c r="M137" s="10"/>
      <c r="N137" s="9"/>
      <c r="O137" s="9"/>
      <c r="P137" s="9"/>
      <c r="Q137" s="9"/>
      <c r="S137" s="10"/>
      <c r="T137" s="14"/>
      <c r="U137" s="14"/>
      <c r="V137" s="14"/>
      <c r="W137" s="14"/>
    </row>
    <row r="138" spans="1:23" x14ac:dyDescent="0.2">
      <c r="A138" s="10">
        <v>68</v>
      </c>
      <c r="B138" s="9">
        <v>6744</v>
      </c>
      <c r="C138" s="9">
        <v>6263</v>
      </c>
      <c r="D138" s="9">
        <v>7593</v>
      </c>
      <c r="E138" s="9">
        <v>20706</v>
      </c>
      <c r="G138" s="10">
        <v>68</v>
      </c>
      <c r="H138" s="9">
        <v>6892</v>
      </c>
      <c r="I138" s="9">
        <v>6253</v>
      </c>
      <c r="J138" s="9">
        <v>7526</v>
      </c>
      <c r="K138" s="9">
        <v>20779</v>
      </c>
      <c r="M138" s="10">
        <v>68</v>
      </c>
      <c r="N138" s="9">
        <f t="shared" ref="N138:N169" si="134">H138-B138</f>
        <v>148</v>
      </c>
      <c r="O138" s="9">
        <f t="shared" si="112"/>
        <v>-10</v>
      </c>
      <c r="P138" s="9">
        <f t="shared" si="112"/>
        <v>-67</v>
      </c>
      <c r="Q138" s="9">
        <f t="shared" si="112"/>
        <v>73</v>
      </c>
      <c r="S138" s="10">
        <v>68</v>
      </c>
      <c r="T138" s="14">
        <f t="shared" ref="T138:T169" si="135">N138/H138</f>
        <v>2.1474172954149738E-2</v>
      </c>
      <c r="U138" s="14">
        <f t="shared" si="113"/>
        <v>-1.5992323684631377E-3</v>
      </c>
      <c r="V138" s="14">
        <f t="shared" si="113"/>
        <v>-8.9024714323677912E-3</v>
      </c>
      <c r="W138" s="14">
        <f t="shared" si="113"/>
        <v>3.5131623273497283E-3</v>
      </c>
    </row>
    <row r="139" spans="1:23" x14ac:dyDescent="0.2">
      <c r="A139" s="10"/>
      <c r="B139" s="9"/>
      <c r="C139" s="9"/>
      <c r="D139" s="9"/>
      <c r="E139" s="9"/>
      <c r="G139" s="10"/>
      <c r="H139" s="9"/>
      <c r="I139" s="9"/>
      <c r="J139" s="9"/>
      <c r="K139" s="9"/>
      <c r="M139" s="10"/>
      <c r="N139" s="9"/>
      <c r="O139" s="9"/>
      <c r="P139" s="9"/>
      <c r="Q139" s="9"/>
      <c r="S139" s="10"/>
      <c r="T139" s="14"/>
      <c r="U139" s="14"/>
      <c r="V139" s="14"/>
      <c r="W139" s="14"/>
    </row>
    <row r="140" spans="1:23" x14ac:dyDescent="0.2">
      <c r="A140" s="10">
        <v>69</v>
      </c>
      <c r="B140" s="9">
        <v>7266</v>
      </c>
      <c r="C140" s="9">
        <v>3920</v>
      </c>
      <c r="D140" s="9">
        <v>6770</v>
      </c>
      <c r="E140" s="9">
        <v>18060</v>
      </c>
      <c r="G140" s="10">
        <v>69</v>
      </c>
      <c r="H140" s="9">
        <v>7366</v>
      </c>
      <c r="I140" s="9">
        <v>3911</v>
      </c>
      <c r="J140" s="9">
        <v>6738</v>
      </c>
      <c r="K140" s="9">
        <v>18127</v>
      </c>
      <c r="M140" s="10">
        <v>69</v>
      </c>
      <c r="N140" s="9">
        <f t="shared" ref="N140:N171" si="136">H140-B140</f>
        <v>100</v>
      </c>
      <c r="O140" s="9">
        <f t="shared" si="112"/>
        <v>-9</v>
      </c>
      <c r="P140" s="9">
        <f t="shared" si="112"/>
        <v>-32</v>
      </c>
      <c r="Q140" s="9">
        <f t="shared" si="112"/>
        <v>67</v>
      </c>
      <c r="S140" s="10">
        <v>69</v>
      </c>
      <c r="T140" s="14">
        <f t="shared" ref="T140:T171" si="137">N140/H140</f>
        <v>1.3575889220743959E-2</v>
      </c>
      <c r="U140" s="14">
        <f t="shared" si="113"/>
        <v>-2.3012017386857581E-3</v>
      </c>
      <c r="V140" s="14">
        <f t="shared" si="113"/>
        <v>-4.7491837340457111E-3</v>
      </c>
      <c r="W140" s="14">
        <f t="shared" si="113"/>
        <v>3.6961438737794449E-3</v>
      </c>
    </row>
    <row r="141" spans="1:23" x14ac:dyDescent="0.2">
      <c r="A141" s="10"/>
      <c r="B141" s="9"/>
      <c r="C141" s="9"/>
      <c r="D141" s="9"/>
      <c r="E141" s="9"/>
      <c r="G141" s="10"/>
      <c r="H141" s="9"/>
      <c r="I141" s="9"/>
      <c r="J141" s="9"/>
      <c r="K141" s="9"/>
      <c r="M141" s="10"/>
      <c r="N141" s="9"/>
      <c r="O141" s="9"/>
      <c r="P141" s="9"/>
      <c r="Q141" s="9"/>
      <c r="S141" s="10"/>
      <c r="T141" s="14"/>
      <c r="U141" s="14"/>
      <c r="V141" s="14"/>
      <c r="W141" s="14"/>
    </row>
    <row r="142" spans="1:23" x14ac:dyDescent="0.2">
      <c r="A142" s="10">
        <v>70</v>
      </c>
      <c r="B142" s="9">
        <v>7811</v>
      </c>
      <c r="C142" s="9">
        <v>4860</v>
      </c>
      <c r="D142" s="9">
        <v>6888</v>
      </c>
      <c r="E142" s="9">
        <v>19658</v>
      </c>
      <c r="G142" s="10">
        <v>70</v>
      </c>
      <c r="H142" s="9">
        <v>7970</v>
      </c>
      <c r="I142" s="9">
        <v>4837</v>
      </c>
      <c r="J142" s="9">
        <v>6824</v>
      </c>
      <c r="K142" s="9">
        <v>19736</v>
      </c>
      <c r="M142" s="10">
        <v>70</v>
      </c>
      <c r="N142" s="9">
        <f t="shared" ref="N142:N173" si="138">H142-B142</f>
        <v>159</v>
      </c>
      <c r="O142" s="9">
        <f t="shared" si="112"/>
        <v>-23</v>
      </c>
      <c r="P142" s="9">
        <f t="shared" si="112"/>
        <v>-64</v>
      </c>
      <c r="Q142" s="9">
        <f t="shared" si="112"/>
        <v>78</v>
      </c>
      <c r="S142" s="10">
        <v>70</v>
      </c>
      <c r="T142" s="14">
        <f t="shared" ref="T142:T173" si="139">N142/H142</f>
        <v>1.9949811794228358E-2</v>
      </c>
      <c r="U142" s="14">
        <f t="shared" si="113"/>
        <v>-4.7550134380814554E-3</v>
      </c>
      <c r="V142" s="14">
        <f t="shared" si="113"/>
        <v>-9.3786635404454859E-3</v>
      </c>
      <c r="W142" s="14">
        <f t="shared" si="113"/>
        <v>3.9521686258613704E-3</v>
      </c>
    </row>
    <row r="143" spans="1:23" x14ac:dyDescent="0.2">
      <c r="A143" s="10"/>
      <c r="B143" s="9"/>
      <c r="C143" s="9"/>
      <c r="D143" s="9"/>
      <c r="E143" s="9"/>
      <c r="G143" s="10"/>
      <c r="H143" s="9"/>
      <c r="I143" s="9"/>
      <c r="J143" s="9"/>
      <c r="K143" s="9"/>
      <c r="M143" s="10"/>
      <c r="N143" s="9"/>
      <c r="O143" s="9"/>
      <c r="P143" s="9"/>
      <c r="Q143" s="9"/>
      <c r="S143" s="10"/>
      <c r="T143" s="14"/>
      <c r="U143" s="14"/>
      <c r="V143" s="14"/>
      <c r="W143" s="14"/>
    </row>
    <row r="144" spans="1:23" x14ac:dyDescent="0.2">
      <c r="A144" s="10">
        <v>71</v>
      </c>
      <c r="B144" s="9">
        <v>5518</v>
      </c>
      <c r="C144" s="9">
        <v>5074</v>
      </c>
      <c r="D144" s="9">
        <v>6099</v>
      </c>
      <c r="E144" s="9">
        <v>16717</v>
      </c>
      <c r="G144" s="10">
        <v>71</v>
      </c>
      <c r="H144" s="9">
        <v>5571</v>
      </c>
      <c r="I144" s="9">
        <v>5082</v>
      </c>
      <c r="J144" s="9">
        <v>6063</v>
      </c>
      <c r="K144" s="9">
        <v>16745</v>
      </c>
      <c r="M144" s="10">
        <v>71</v>
      </c>
      <c r="N144" s="9">
        <f t="shared" ref="N144:N175" si="140">H144-B144</f>
        <v>53</v>
      </c>
      <c r="O144" s="9">
        <f t="shared" si="112"/>
        <v>8</v>
      </c>
      <c r="P144" s="9">
        <f t="shared" si="112"/>
        <v>-36</v>
      </c>
      <c r="Q144" s="9">
        <f t="shared" si="112"/>
        <v>28</v>
      </c>
      <c r="S144" s="10">
        <v>71</v>
      </c>
      <c r="T144" s="14">
        <f t="shared" ref="T144:T175" si="141">N144/H144</f>
        <v>9.5135523245377853E-3</v>
      </c>
      <c r="U144" s="14">
        <f t="shared" si="113"/>
        <v>1.5741833923652105E-3</v>
      </c>
      <c r="V144" s="14">
        <f t="shared" si="113"/>
        <v>-5.9376546264225628E-3</v>
      </c>
      <c r="W144" s="14">
        <f t="shared" si="113"/>
        <v>1.6721409375933115E-3</v>
      </c>
    </row>
    <row r="145" spans="1:23" x14ac:dyDescent="0.2">
      <c r="A145" s="10"/>
      <c r="B145" s="9"/>
      <c r="C145" s="9"/>
      <c r="D145" s="9"/>
      <c r="E145" s="9"/>
      <c r="G145" s="10"/>
      <c r="H145" s="9"/>
      <c r="I145" s="9"/>
      <c r="J145" s="9"/>
      <c r="K145" s="9"/>
      <c r="M145" s="10"/>
      <c r="N145" s="9"/>
      <c r="O145" s="9"/>
      <c r="P145" s="9"/>
      <c r="Q145" s="9"/>
      <c r="S145" s="10"/>
      <c r="T145" s="14"/>
      <c r="U145" s="14"/>
      <c r="V145" s="14"/>
      <c r="W145" s="14"/>
    </row>
    <row r="146" spans="1:23" x14ac:dyDescent="0.2">
      <c r="A146" s="10">
        <v>72</v>
      </c>
      <c r="B146" s="9">
        <v>5247</v>
      </c>
      <c r="C146" s="9">
        <v>6462</v>
      </c>
      <c r="D146" s="9">
        <v>7885</v>
      </c>
      <c r="E146" s="9">
        <v>19630</v>
      </c>
      <c r="G146" s="10">
        <v>72</v>
      </c>
      <c r="H146" s="9">
        <v>5283</v>
      </c>
      <c r="I146" s="9">
        <v>6522</v>
      </c>
      <c r="J146" s="9">
        <v>7825</v>
      </c>
      <c r="K146" s="9">
        <v>19666</v>
      </c>
      <c r="M146" s="10">
        <v>72</v>
      </c>
      <c r="N146" s="9">
        <f t="shared" ref="N146:N177" si="142">H146-B146</f>
        <v>36</v>
      </c>
      <c r="O146" s="9">
        <f t="shared" si="112"/>
        <v>60</v>
      </c>
      <c r="P146" s="9">
        <f t="shared" si="112"/>
        <v>-60</v>
      </c>
      <c r="Q146" s="9">
        <f t="shared" si="112"/>
        <v>36</v>
      </c>
      <c r="S146" s="10">
        <v>72</v>
      </c>
      <c r="T146" s="14">
        <f t="shared" ref="T146:T177" si="143">N146/H146</f>
        <v>6.8143100511073255E-3</v>
      </c>
      <c r="U146" s="14">
        <f t="shared" si="113"/>
        <v>9.1996320147194107E-3</v>
      </c>
      <c r="V146" s="14">
        <f t="shared" si="113"/>
        <v>-7.6677316293929714E-3</v>
      </c>
      <c r="W146" s="14">
        <f t="shared" si="113"/>
        <v>1.8305705278145023E-3</v>
      </c>
    </row>
    <row r="147" spans="1:23" x14ac:dyDescent="0.2">
      <c r="A147" s="10"/>
      <c r="B147" s="9"/>
      <c r="C147" s="9"/>
      <c r="D147" s="9"/>
      <c r="E147" s="9"/>
      <c r="G147" s="10"/>
      <c r="H147" s="9"/>
      <c r="I147" s="9"/>
      <c r="J147" s="9"/>
      <c r="K147" s="9"/>
      <c r="M147" s="10"/>
      <c r="N147" s="9"/>
      <c r="O147" s="9"/>
      <c r="P147" s="9"/>
      <c r="Q147" s="9"/>
      <c r="S147" s="10"/>
      <c r="T147" s="14"/>
      <c r="U147" s="14"/>
      <c r="V147" s="14"/>
      <c r="W147" s="14"/>
    </row>
    <row r="148" spans="1:23" x14ac:dyDescent="0.2">
      <c r="A148" s="10">
        <v>73</v>
      </c>
      <c r="B148" s="9">
        <v>6268</v>
      </c>
      <c r="C148" s="9">
        <v>6178</v>
      </c>
      <c r="D148" s="9">
        <v>7302</v>
      </c>
      <c r="E148" s="9">
        <v>19806</v>
      </c>
      <c r="G148" s="10">
        <v>73</v>
      </c>
      <c r="H148" s="9">
        <v>6339</v>
      </c>
      <c r="I148" s="9">
        <v>6153</v>
      </c>
      <c r="J148" s="9">
        <v>7263</v>
      </c>
      <c r="K148" s="9">
        <v>19817</v>
      </c>
      <c r="M148" s="10">
        <v>73</v>
      </c>
      <c r="N148" s="9">
        <f t="shared" ref="N148:Q179" si="144">H148-B148</f>
        <v>71</v>
      </c>
      <c r="O148" s="9">
        <f t="shared" si="144"/>
        <v>-25</v>
      </c>
      <c r="P148" s="9">
        <f t="shared" si="144"/>
        <v>-39</v>
      </c>
      <c r="Q148" s="9">
        <f t="shared" si="144"/>
        <v>11</v>
      </c>
      <c r="S148" s="10">
        <v>73</v>
      </c>
      <c r="T148" s="14">
        <f t="shared" ref="T148:W179" si="145">N148/H148</f>
        <v>1.1200504811484461E-2</v>
      </c>
      <c r="U148" s="14">
        <f t="shared" si="145"/>
        <v>-4.0630586705672029E-3</v>
      </c>
      <c r="V148" s="14">
        <f t="shared" si="145"/>
        <v>-5.3696819496076003E-3</v>
      </c>
      <c r="W148" s="14">
        <f t="shared" si="145"/>
        <v>5.5507897259928342E-4</v>
      </c>
    </row>
    <row r="149" spans="1:23" x14ac:dyDescent="0.2">
      <c r="A149" s="10"/>
      <c r="B149" s="9"/>
      <c r="C149" s="9"/>
      <c r="D149" s="9"/>
      <c r="E149" s="9"/>
      <c r="G149" s="10"/>
      <c r="H149" s="9"/>
      <c r="I149" s="9"/>
      <c r="J149" s="9"/>
      <c r="K149" s="9"/>
      <c r="M149" s="10"/>
      <c r="N149" s="9"/>
      <c r="O149" s="9"/>
      <c r="P149" s="9"/>
      <c r="Q149" s="9"/>
      <c r="S149" s="10"/>
      <c r="T149" s="14"/>
      <c r="U149" s="14"/>
      <c r="V149" s="14"/>
      <c r="W149" s="14"/>
    </row>
    <row r="150" spans="1:23" x14ac:dyDescent="0.2">
      <c r="A150" s="10">
        <v>74</v>
      </c>
      <c r="B150" s="9">
        <v>8903</v>
      </c>
      <c r="C150" s="9">
        <v>4052</v>
      </c>
      <c r="D150" s="9">
        <v>4868</v>
      </c>
      <c r="E150" s="9">
        <v>17912</v>
      </c>
      <c r="G150" s="10">
        <v>74</v>
      </c>
      <c r="H150" s="9">
        <v>9035</v>
      </c>
      <c r="I150" s="9">
        <v>4036</v>
      </c>
      <c r="J150" s="9">
        <v>4866</v>
      </c>
      <c r="K150" s="9">
        <v>18032</v>
      </c>
      <c r="M150" s="10">
        <v>74</v>
      </c>
      <c r="N150" s="9">
        <f t="shared" ref="N150:N181" si="146">H150-B150</f>
        <v>132</v>
      </c>
      <c r="O150" s="9">
        <f t="shared" si="144"/>
        <v>-16</v>
      </c>
      <c r="P150" s="9">
        <f t="shared" si="144"/>
        <v>-2</v>
      </c>
      <c r="Q150" s="9">
        <f t="shared" si="144"/>
        <v>120</v>
      </c>
      <c r="S150" s="10">
        <v>74</v>
      </c>
      <c r="T150" s="14">
        <f t="shared" ref="T150:T181" si="147">N150/H150</f>
        <v>1.4609850581073603E-2</v>
      </c>
      <c r="U150" s="14">
        <f t="shared" si="145"/>
        <v>-3.9643211100099107E-3</v>
      </c>
      <c r="V150" s="14">
        <f t="shared" si="145"/>
        <v>-4.1101520756267981E-4</v>
      </c>
      <c r="W150" s="14">
        <f t="shared" si="145"/>
        <v>6.6548358473824312E-3</v>
      </c>
    </row>
    <row r="151" spans="1:23" x14ac:dyDescent="0.2">
      <c r="A151" s="10"/>
      <c r="B151" s="9"/>
      <c r="C151" s="9"/>
      <c r="D151" s="9"/>
      <c r="E151" s="9"/>
      <c r="G151" s="10"/>
      <c r="H151" s="9"/>
      <c r="I151" s="9"/>
      <c r="J151" s="9"/>
      <c r="K151" s="9"/>
      <c r="M151" s="10"/>
      <c r="N151" s="9"/>
      <c r="O151" s="9"/>
      <c r="P151" s="9"/>
      <c r="Q151" s="9"/>
      <c r="S151" s="10"/>
      <c r="T151" s="14"/>
      <c r="U151" s="14"/>
      <c r="V151" s="14"/>
      <c r="W151" s="14"/>
    </row>
    <row r="152" spans="1:23" x14ac:dyDescent="0.2">
      <c r="A152" s="10">
        <v>75</v>
      </c>
      <c r="B152" s="9">
        <v>4910</v>
      </c>
      <c r="C152" s="9">
        <v>6319</v>
      </c>
      <c r="D152" s="9">
        <v>8563</v>
      </c>
      <c r="E152" s="9">
        <v>19841</v>
      </c>
      <c r="G152" s="10">
        <v>75</v>
      </c>
      <c r="H152" s="9">
        <v>4802</v>
      </c>
      <c r="I152" s="9">
        <v>6909</v>
      </c>
      <c r="J152" s="9">
        <v>8161</v>
      </c>
      <c r="K152" s="9">
        <v>19919</v>
      </c>
      <c r="M152" s="10">
        <v>75</v>
      </c>
      <c r="N152" s="9">
        <f t="shared" ref="N152:N183" si="148">H152-B152</f>
        <v>-108</v>
      </c>
      <c r="O152" s="9">
        <f t="shared" si="144"/>
        <v>590</v>
      </c>
      <c r="P152" s="9">
        <f t="shared" si="144"/>
        <v>-402</v>
      </c>
      <c r="Q152" s="9">
        <f t="shared" si="144"/>
        <v>78</v>
      </c>
      <c r="S152" s="10">
        <v>75</v>
      </c>
      <c r="T152" s="14">
        <f t="shared" ref="T152:T183" si="149">N152/H152</f>
        <v>-2.2490628904623073E-2</v>
      </c>
      <c r="U152" s="14">
        <f t="shared" si="145"/>
        <v>8.5395860471848314E-2</v>
      </c>
      <c r="V152" s="14">
        <f t="shared" si="145"/>
        <v>-4.9258669280725399E-2</v>
      </c>
      <c r="W152" s="14">
        <f t="shared" si="145"/>
        <v>3.9158592298810177E-3</v>
      </c>
    </row>
    <row r="153" spans="1:23" x14ac:dyDescent="0.2">
      <c r="A153" s="10"/>
      <c r="B153" s="9"/>
      <c r="C153" s="9"/>
      <c r="D153" s="9"/>
      <c r="E153" s="9"/>
      <c r="G153" s="10"/>
      <c r="H153" s="9"/>
      <c r="I153" s="9"/>
      <c r="J153" s="9"/>
      <c r="K153" s="9"/>
      <c r="M153" s="10"/>
      <c r="N153" s="9"/>
      <c r="O153" s="9"/>
      <c r="P153" s="9"/>
      <c r="Q153" s="9"/>
      <c r="S153" s="10"/>
      <c r="T153" s="14"/>
      <c r="U153" s="14"/>
      <c r="V153" s="14"/>
      <c r="W153" s="14"/>
    </row>
    <row r="154" spans="1:23" x14ac:dyDescent="0.2">
      <c r="A154" s="10">
        <v>76</v>
      </c>
      <c r="B154" s="9">
        <v>5956</v>
      </c>
      <c r="C154" s="9">
        <v>6690</v>
      </c>
      <c r="D154" s="9">
        <v>7952</v>
      </c>
      <c r="E154" s="9">
        <v>20663</v>
      </c>
      <c r="G154" s="10">
        <v>76</v>
      </c>
      <c r="H154" s="9">
        <v>6016</v>
      </c>
      <c r="I154" s="9">
        <v>6693</v>
      </c>
      <c r="J154" s="9">
        <v>7931</v>
      </c>
      <c r="K154" s="9">
        <v>20705</v>
      </c>
      <c r="M154" s="10">
        <v>76</v>
      </c>
      <c r="N154" s="9">
        <f t="shared" ref="N154:N185" si="150">H154-B154</f>
        <v>60</v>
      </c>
      <c r="O154" s="9">
        <f t="shared" si="144"/>
        <v>3</v>
      </c>
      <c r="P154" s="9">
        <f t="shared" si="144"/>
        <v>-21</v>
      </c>
      <c r="Q154" s="9">
        <f t="shared" si="144"/>
        <v>42</v>
      </c>
      <c r="S154" s="10">
        <v>76</v>
      </c>
      <c r="T154" s="14">
        <f t="shared" ref="T154:T185" si="151">N154/H154</f>
        <v>9.9734042553191495E-3</v>
      </c>
      <c r="U154" s="14">
        <f t="shared" si="145"/>
        <v>4.4822949350067237E-4</v>
      </c>
      <c r="V154" s="14">
        <f t="shared" si="145"/>
        <v>-2.6478375992939102E-3</v>
      </c>
      <c r="W154" s="14">
        <f t="shared" si="145"/>
        <v>2.0284955324800773E-3</v>
      </c>
    </row>
    <row r="155" spans="1:23" x14ac:dyDescent="0.2">
      <c r="A155" s="10"/>
      <c r="B155" s="9"/>
      <c r="C155" s="9"/>
      <c r="D155" s="9"/>
      <c r="E155" s="9"/>
      <c r="G155" s="10"/>
      <c r="H155" s="9"/>
      <c r="I155" s="9"/>
      <c r="J155" s="9"/>
      <c r="K155" s="9"/>
      <c r="M155" s="10"/>
      <c r="N155" s="9"/>
      <c r="O155" s="9"/>
      <c r="P155" s="9"/>
      <c r="Q155" s="9"/>
      <c r="S155" s="10"/>
      <c r="T155" s="14"/>
      <c r="U155" s="14"/>
      <c r="V155" s="14"/>
      <c r="W155" s="14"/>
    </row>
    <row r="156" spans="1:23" x14ac:dyDescent="0.2">
      <c r="A156" s="10">
        <v>77</v>
      </c>
      <c r="B156" s="9">
        <v>7642</v>
      </c>
      <c r="C156" s="9">
        <v>5601</v>
      </c>
      <c r="D156" s="9">
        <v>7052</v>
      </c>
      <c r="E156" s="9">
        <v>20397</v>
      </c>
      <c r="G156" s="10">
        <v>77</v>
      </c>
      <c r="H156" s="9">
        <v>7755</v>
      </c>
      <c r="I156" s="9">
        <v>5587</v>
      </c>
      <c r="J156" s="9">
        <v>7055</v>
      </c>
      <c r="K156" s="9">
        <v>20505</v>
      </c>
      <c r="M156" s="10">
        <v>77</v>
      </c>
      <c r="N156" s="9">
        <f t="shared" ref="N156:N203" si="152">H156-B156</f>
        <v>113</v>
      </c>
      <c r="O156" s="9">
        <f t="shared" si="144"/>
        <v>-14</v>
      </c>
      <c r="P156" s="9">
        <f t="shared" si="144"/>
        <v>3</v>
      </c>
      <c r="Q156" s="9">
        <f t="shared" si="144"/>
        <v>108</v>
      </c>
      <c r="S156" s="10">
        <v>77</v>
      </c>
      <c r="T156" s="14">
        <f t="shared" ref="T156:T203" si="153">N156/H156</f>
        <v>1.45712443584784E-2</v>
      </c>
      <c r="U156" s="14">
        <f t="shared" si="145"/>
        <v>-2.5058170753534991E-3</v>
      </c>
      <c r="V156" s="14">
        <f t="shared" si="145"/>
        <v>4.2523033309709425E-4</v>
      </c>
      <c r="W156" s="14">
        <f t="shared" si="145"/>
        <v>5.2670080468178492E-3</v>
      </c>
    </row>
    <row r="157" spans="1:23" x14ac:dyDescent="0.2">
      <c r="A157" s="10"/>
      <c r="B157" s="9"/>
      <c r="C157" s="9"/>
      <c r="D157" s="9"/>
      <c r="E157" s="9"/>
      <c r="G157" s="10"/>
      <c r="H157" s="9"/>
      <c r="I157" s="9"/>
      <c r="J157" s="9"/>
      <c r="K157" s="9"/>
      <c r="M157" s="10"/>
      <c r="N157" s="9"/>
      <c r="O157" s="9"/>
      <c r="P157" s="9"/>
      <c r="Q157" s="9"/>
      <c r="S157" s="10"/>
      <c r="T157" s="14"/>
      <c r="U157" s="14"/>
      <c r="V157" s="14"/>
      <c r="W157" s="14"/>
    </row>
    <row r="158" spans="1:23" x14ac:dyDescent="0.2">
      <c r="A158" s="10">
        <v>78</v>
      </c>
      <c r="B158" s="9">
        <v>4796</v>
      </c>
      <c r="C158" s="9">
        <v>7463</v>
      </c>
      <c r="D158" s="9">
        <v>6804</v>
      </c>
      <c r="E158" s="9">
        <v>19116</v>
      </c>
      <c r="G158" s="10">
        <v>78</v>
      </c>
      <c r="H158" s="9">
        <v>4735</v>
      </c>
      <c r="I158" s="9">
        <v>7916</v>
      </c>
      <c r="J158" s="9">
        <v>6464</v>
      </c>
      <c r="K158" s="9">
        <v>19186</v>
      </c>
      <c r="M158" s="10">
        <v>78</v>
      </c>
      <c r="N158" s="9">
        <f t="shared" ref="N158:N203" si="154">H158-B158</f>
        <v>-61</v>
      </c>
      <c r="O158" s="9">
        <f t="shared" si="144"/>
        <v>453</v>
      </c>
      <c r="P158" s="9">
        <f t="shared" si="144"/>
        <v>-340</v>
      </c>
      <c r="Q158" s="9">
        <f t="shared" si="144"/>
        <v>70</v>
      </c>
      <c r="S158" s="10">
        <v>78</v>
      </c>
      <c r="T158" s="14">
        <f t="shared" ref="T158:T203" si="155">N158/H158</f>
        <v>-1.2882787750791975E-2</v>
      </c>
      <c r="U158" s="14">
        <f t="shared" si="145"/>
        <v>5.7225871652349672E-2</v>
      </c>
      <c r="V158" s="14">
        <f t="shared" si="145"/>
        <v>-5.2599009900990097E-2</v>
      </c>
      <c r="W158" s="14">
        <f t="shared" si="145"/>
        <v>3.6484936933180445E-3</v>
      </c>
    </row>
    <row r="159" spans="1:23" x14ac:dyDescent="0.2">
      <c r="A159" s="10"/>
      <c r="B159" s="9"/>
      <c r="C159" s="9"/>
      <c r="D159" s="9"/>
      <c r="E159" s="9"/>
      <c r="G159" s="10"/>
      <c r="H159" s="9"/>
      <c r="I159" s="9"/>
      <c r="J159" s="9"/>
      <c r="K159" s="9"/>
      <c r="M159" s="10"/>
      <c r="N159" s="9"/>
      <c r="O159" s="9"/>
      <c r="P159" s="9"/>
      <c r="Q159" s="9"/>
      <c r="S159" s="10"/>
      <c r="T159" s="14"/>
      <c r="U159" s="14"/>
      <c r="V159" s="14"/>
      <c r="W159" s="14"/>
    </row>
    <row r="160" spans="1:23" x14ac:dyDescent="0.2">
      <c r="A160" s="10">
        <v>79</v>
      </c>
      <c r="B160" s="9">
        <v>3739</v>
      </c>
      <c r="C160" s="9">
        <v>9584</v>
      </c>
      <c r="D160" s="9">
        <v>5974</v>
      </c>
      <c r="E160" s="9">
        <v>19359</v>
      </c>
      <c r="G160" s="10">
        <v>79</v>
      </c>
      <c r="H160" s="9">
        <v>3534</v>
      </c>
      <c r="I160" s="9">
        <v>10237</v>
      </c>
      <c r="J160" s="9">
        <v>5630</v>
      </c>
      <c r="K160" s="9">
        <v>19464</v>
      </c>
      <c r="M160" s="10">
        <v>79</v>
      </c>
      <c r="N160" s="9">
        <f t="shared" ref="N160:N203" si="156">H160-B160</f>
        <v>-205</v>
      </c>
      <c r="O160" s="9">
        <f t="shared" si="144"/>
        <v>653</v>
      </c>
      <c r="P160" s="9">
        <f t="shared" si="144"/>
        <v>-344</v>
      </c>
      <c r="Q160" s="9">
        <f t="shared" si="144"/>
        <v>105</v>
      </c>
      <c r="S160" s="10">
        <v>79</v>
      </c>
      <c r="T160" s="14">
        <f t="shared" ref="T160:T203" si="157">N160/H160</f>
        <v>-5.8007923033389926E-2</v>
      </c>
      <c r="U160" s="14">
        <f t="shared" si="145"/>
        <v>6.3788219204845176E-2</v>
      </c>
      <c r="V160" s="14">
        <f t="shared" si="145"/>
        <v>-6.1101243339253999E-2</v>
      </c>
      <c r="W160" s="14">
        <f t="shared" si="145"/>
        <v>5.3945745992601728E-3</v>
      </c>
    </row>
    <row r="161" spans="1:23" x14ac:dyDescent="0.2">
      <c r="A161" s="10"/>
      <c r="B161" s="9"/>
      <c r="C161" s="9"/>
      <c r="D161" s="9"/>
      <c r="E161" s="9"/>
      <c r="G161" s="10"/>
      <c r="H161" s="9"/>
      <c r="I161" s="9"/>
      <c r="J161" s="9"/>
      <c r="K161" s="9"/>
      <c r="M161" s="10"/>
      <c r="N161" s="9"/>
      <c r="O161" s="9"/>
      <c r="P161" s="9"/>
      <c r="Q161" s="9"/>
      <c r="S161" s="10"/>
      <c r="T161" s="14"/>
      <c r="U161" s="14"/>
      <c r="V161" s="14"/>
      <c r="W161" s="14"/>
    </row>
    <row r="162" spans="1:23" x14ac:dyDescent="0.2">
      <c r="A162" s="10">
        <v>80</v>
      </c>
      <c r="B162" s="9">
        <v>5488</v>
      </c>
      <c r="C162" s="9">
        <v>6800</v>
      </c>
      <c r="D162" s="9">
        <v>6499</v>
      </c>
      <c r="E162" s="9">
        <v>18823</v>
      </c>
      <c r="G162" s="10">
        <v>80</v>
      </c>
      <c r="H162" s="9">
        <v>5509</v>
      </c>
      <c r="I162" s="9">
        <v>6976</v>
      </c>
      <c r="J162" s="9">
        <v>6341</v>
      </c>
      <c r="K162" s="9">
        <v>18862</v>
      </c>
      <c r="M162" s="10">
        <v>80</v>
      </c>
      <c r="N162" s="9">
        <f t="shared" ref="N162:N203" si="158">H162-B162</f>
        <v>21</v>
      </c>
      <c r="O162" s="9">
        <f t="shared" si="144"/>
        <v>176</v>
      </c>
      <c r="P162" s="9">
        <f t="shared" si="144"/>
        <v>-158</v>
      </c>
      <c r="Q162" s="9">
        <f t="shared" si="144"/>
        <v>39</v>
      </c>
      <c r="S162" s="10">
        <v>80</v>
      </c>
      <c r="T162" s="14">
        <f t="shared" ref="T162:T203" si="159">N162/H162</f>
        <v>3.8119440914866584E-3</v>
      </c>
      <c r="U162" s="14">
        <f t="shared" si="145"/>
        <v>2.5229357798165139E-2</v>
      </c>
      <c r="V162" s="14">
        <f t="shared" si="145"/>
        <v>-2.4917205488093362E-2</v>
      </c>
      <c r="W162" s="14">
        <f t="shared" si="145"/>
        <v>2.0676492418619445E-3</v>
      </c>
    </row>
    <row r="163" spans="1:23" x14ac:dyDescent="0.2">
      <c r="A163" s="10"/>
      <c r="B163" s="9"/>
      <c r="C163" s="9"/>
      <c r="D163" s="9"/>
      <c r="E163" s="9"/>
      <c r="G163" s="10"/>
      <c r="H163" s="9"/>
      <c r="I163" s="9"/>
      <c r="J163" s="9"/>
      <c r="K163" s="9"/>
      <c r="M163" s="10"/>
      <c r="N163" s="9"/>
      <c r="O163" s="9"/>
      <c r="P163" s="9"/>
      <c r="Q163" s="9"/>
      <c r="S163" s="10"/>
      <c r="T163" s="14"/>
      <c r="U163" s="14"/>
      <c r="V163" s="14"/>
      <c r="W163" s="14"/>
    </row>
    <row r="164" spans="1:23" x14ac:dyDescent="0.2">
      <c r="A164" s="10">
        <v>81</v>
      </c>
      <c r="B164" s="9">
        <v>7335</v>
      </c>
      <c r="C164" s="9">
        <v>4416</v>
      </c>
      <c r="D164" s="9">
        <v>5476</v>
      </c>
      <c r="E164" s="9">
        <v>17263</v>
      </c>
      <c r="G164" s="10">
        <v>81</v>
      </c>
      <c r="H164" s="9">
        <v>7510</v>
      </c>
      <c r="I164" s="9">
        <v>4378</v>
      </c>
      <c r="J164" s="9">
        <v>5363</v>
      </c>
      <c r="K164" s="9">
        <v>17289</v>
      </c>
      <c r="M164" s="10">
        <v>81</v>
      </c>
      <c r="N164" s="9">
        <f t="shared" ref="N164:N203" si="160">H164-B164</f>
        <v>175</v>
      </c>
      <c r="O164" s="9">
        <f t="shared" si="144"/>
        <v>-38</v>
      </c>
      <c r="P164" s="9">
        <f t="shared" si="144"/>
        <v>-113</v>
      </c>
      <c r="Q164" s="9">
        <f t="shared" si="144"/>
        <v>26</v>
      </c>
      <c r="S164" s="10">
        <v>81</v>
      </c>
      <c r="T164" s="14">
        <f t="shared" ref="T164:T203" si="161">N164/H164</f>
        <v>2.3302263648468709E-2</v>
      </c>
      <c r="U164" s="14">
        <f t="shared" si="145"/>
        <v>-8.6797624486066698E-3</v>
      </c>
      <c r="V164" s="14">
        <f t="shared" si="145"/>
        <v>-2.1070296475853068E-2</v>
      </c>
      <c r="W164" s="14">
        <f t="shared" si="145"/>
        <v>1.5038463763086356E-3</v>
      </c>
    </row>
    <row r="165" spans="1:23" x14ac:dyDescent="0.2">
      <c r="A165" s="10"/>
      <c r="B165" s="9"/>
      <c r="C165" s="9"/>
      <c r="D165" s="9"/>
      <c r="E165" s="9"/>
      <c r="G165" s="10"/>
      <c r="H165" s="9"/>
      <c r="I165" s="9"/>
      <c r="J165" s="9"/>
      <c r="K165" s="9"/>
      <c r="M165" s="10"/>
      <c r="N165" s="9"/>
      <c r="O165" s="9"/>
      <c r="P165" s="9"/>
      <c r="Q165" s="9"/>
      <c r="S165" s="10"/>
      <c r="T165" s="14"/>
      <c r="U165" s="14"/>
      <c r="V165" s="14"/>
      <c r="W165" s="14"/>
    </row>
    <row r="166" spans="1:23" x14ac:dyDescent="0.2">
      <c r="A166" s="10">
        <v>82</v>
      </c>
      <c r="B166" s="9">
        <v>6303</v>
      </c>
      <c r="C166" s="9">
        <v>6513</v>
      </c>
      <c r="D166" s="9">
        <v>5567</v>
      </c>
      <c r="E166" s="9">
        <v>18455</v>
      </c>
      <c r="G166" s="10">
        <v>82</v>
      </c>
      <c r="H166" s="9">
        <v>6392</v>
      </c>
      <c r="I166" s="9">
        <v>6554</v>
      </c>
      <c r="J166" s="9">
        <v>5481</v>
      </c>
      <c r="K166" s="9">
        <v>18498</v>
      </c>
      <c r="M166" s="10">
        <v>82</v>
      </c>
      <c r="N166" s="9">
        <f t="shared" ref="N166:N203" si="162">H166-B166</f>
        <v>89</v>
      </c>
      <c r="O166" s="9">
        <f t="shared" si="144"/>
        <v>41</v>
      </c>
      <c r="P166" s="9">
        <f t="shared" si="144"/>
        <v>-86</v>
      </c>
      <c r="Q166" s="9">
        <f t="shared" si="144"/>
        <v>43</v>
      </c>
      <c r="S166" s="10">
        <v>82</v>
      </c>
      <c r="T166" s="14">
        <f t="shared" ref="T166:T203" si="163">N166/H166</f>
        <v>1.3923654568210262E-2</v>
      </c>
      <c r="U166" s="14">
        <f t="shared" si="145"/>
        <v>6.2557216966737869E-3</v>
      </c>
      <c r="V166" s="14">
        <f t="shared" si="145"/>
        <v>-1.5690567414705345E-2</v>
      </c>
      <c r="W166" s="14">
        <f t="shared" si="145"/>
        <v>2.3245756297978161E-3</v>
      </c>
    </row>
    <row r="167" spans="1:23" x14ac:dyDescent="0.2">
      <c r="A167" s="10"/>
      <c r="B167" s="9"/>
      <c r="C167" s="9"/>
      <c r="D167" s="9"/>
      <c r="E167" s="9"/>
      <c r="G167" s="10"/>
      <c r="H167" s="9"/>
      <c r="I167" s="9"/>
      <c r="J167" s="9"/>
      <c r="K167" s="9"/>
      <c r="M167" s="10"/>
      <c r="N167" s="9"/>
      <c r="O167" s="9"/>
      <c r="P167" s="9"/>
      <c r="Q167" s="9"/>
      <c r="S167" s="10"/>
      <c r="T167" s="14"/>
      <c r="U167" s="14"/>
      <c r="V167" s="14"/>
      <c r="W167" s="14"/>
    </row>
    <row r="168" spans="1:23" x14ac:dyDescent="0.2">
      <c r="A168" s="10">
        <v>83</v>
      </c>
      <c r="B168" s="9">
        <v>7923</v>
      </c>
      <c r="C168" s="9">
        <v>3403</v>
      </c>
      <c r="D168" s="9">
        <v>6379</v>
      </c>
      <c r="E168" s="9">
        <v>17759</v>
      </c>
      <c r="G168" s="10">
        <v>83</v>
      </c>
      <c r="H168" s="9">
        <v>8138</v>
      </c>
      <c r="I168" s="9">
        <v>3372</v>
      </c>
      <c r="J168" s="9">
        <v>6240</v>
      </c>
      <c r="K168" s="9">
        <v>17806</v>
      </c>
      <c r="M168" s="10">
        <v>83</v>
      </c>
      <c r="N168" s="9">
        <f t="shared" ref="N168:N203" si="164">H168-B168</f>
        <v>215</v>
      </c>
      <c r="O168" s="9">
        <f t="shared" si="144"/>
        <v>-31</v>
      </c>
      <c r="P168" s="9">
        <f t="shared" si="144"/>
        <v>-139</v>
      </c>
      <c r="Q168" s="9">
        <f t="shared" si="144"/>
        <v>47</v>
      </c>
      <c r="S168" s="10">
        <v>83</v>
      </c>
      <c r="T168" s="14">
        <f t="shared" ref="T168:T203" si="165">N168/H168</f>
        <v>2.6419267633325142E-2</v>
      </c>
      <c r="U168" s="14">
        <f t="shared" si="145"/>
        <v>-9.1933570581257413E-3</v>
      </c>
      <c r="V168" s="14">
        <f t="shared" si="145"/>
        <v>-2.2275641025641026E-2</v>
      </c>
      <c r="W168" s="14">
        <f t="shared" si="145"/>
        <v>2.6395596989778726E-3</v>
      </c>
    </row>
    <row r="169" spans="1:23" x14ac:dyDescent="0.2">
      <c r="A169" s="10"/>
      <c r="B169" s="9"/>
      <c r="C169" s="9"/>
      <c r="D169" s="9"/>
      <c r="E169" s="9"/>
      <c r="G169" s="10"/>
      <c r="H169" s="9"/>
      <c r="I169" s="9"/>
      <c r="J169" s="9"/>
      <c r="K169" s="9"/>
      <c r="M169" s="10"/>
      <c r="N169" s="9"/>
      <c r="O169" s="9"/>
      <c r="P169" s="9"/>
      <c r="Q169" s="9"/>
      <c r="S169" s="10"/>
      <c r="T169" s="14"/>
      <c r="U169" s="14"/>
      <c r="V169" s="14"/>
      <c r="W169" s="14"/>
    </row>
    <row r="170" spans="1:23" x14ac:dyDescent="0.2">
      <c r="A170" s="10">
        <v>84</v>
      </c>
      <c r="B170" s="9">
        <v>4423</v>
      </c>
      <c r="C170" s="9">
        <v>7171</v>
      </c>
      <c r="D170" s="9">
        <v>6950</v>
      </c>
      <c r="E170" s="9">
        <v>18580</v>
      </c>
      <c r="G170" s="10">
        <v>84</v>
      </c>
      <c r="H170" s="9">
        <v>4533</v>
      </c>
      <c r="I170" s="9">
        <v>7203</v>
      </c>
      <c r="J170" s="9">
        <v>6877</v>
      </c>
      <c r="K170" s="9">
        <v>18649</v>
      </c>
      <c r="M170" s="10">
        <v>84</v>
      </c>
      <c r="N170" s="9">
        <f t="shared" ref="N170:N203" si="166">H170-B170</f>
        <v>110</v>
      </c>
      <c r="O170" s="9">
        <f t="shared" si="144"/>
        <v>32</v>
      </c>
      <c r="P170" s="9">
        <f t="shared" si="144"/>
        <v>-73</v>
      </c>
      <c r="Q170" s="9">
        <f t="shared" si="144"/>
        <v>69</v>
      </c>
      <c r="S170" s="10">
        <v>84</v>
      </c>
      <c r="T170" s="14">
        <f t="shared" ref="T170:T203" si="167">N170/H170</f>
        <v>2.4266490183101699E-2</v>
      </c>
      <c r="U170" s="14">
        <f t="shared" si="145"/>
        <v>4.4425933638761626E-3</v>
      </c>
      <c r="V170" s="14">
        <f t="shared" si="145"/>
        <v>-1.0615093790897194E-2</v>
      </c>
      <c r="W170" s="14">
        <f t="shared" si="145"/>
        <v>3.6999302911684272E-3</v>
      </c>
    </row>
    <row r="171" spans="1:23" x14ac:dyDescent="0.2">
      <c r="A171" s="10"/>
      <c r="B171" s="9"/>
      <c r="C171" s="9"/>
      <c r="D171" s="9"/>
      <c r="E171" s="9"/>
      <c r="G171" s="10"/>
      <c r="H171" s="9"/>
      <c r="I171" s="9"/>
      <c r="J171" s="9"/>
      <c r="K171" s="9"/>
      <c r="M171" s="10"/>
      <c r="N171" s="9"/>
      <c r="O171" s="9"/>
      <c r="P171" s="9"/>
      <c r="Q171" s="9"/>
      <c r="S171" s="10"/>
      <c r="T171" s="14"/>
      <c r="U171" s="14"/>
      <c r="V171" s="14"/>
      <c r="W171" s="14"/>
    </row>
    <row r="172" spans="1:23" x14ac:dyDescent="0.2">
      <c r="A172" s="10">
        <v>85</v>
      </c>
      <c r="B172" s="9">
        <v>11448</v>
      </c>
      <c r="C172" s="9">
        <v>3724</v>
      </c>
      <c r="D172" s="9">
        <v>5323</v>
      </c>
      <c r="E172" s="9">
        <v>20630</v>
      </c>
      <c r="G172" s="10">
        <v>85</v>
      </c>
      <c r="H172" s="9">
        <v>11592</v>
      </c>
      <c r="I172" s="9">
        <v>3657</v>
      </c>
      <c r="J172" s="9">
        <v>5292</v>
      </c>
      <c r="K172" s="9">
        <v>20672</v>
      </c>
      <c r="M172" s="10">
        <v>85</v>
      </c>
      <c r="N172" s="9">
        <f t="shared" ref="N172:N203" si="168">H172-B172</f>
        <v>144</v>
      </c>
      <c r="O172" s="9">
        <f t="shared" si="144"/>
        <v>-67</v>
      </c>
      <c r="P172" s="9">
        <f t="shared" si="144"/>
        <v>-31</v>
      </c>
      <c r="Q172" s="9">
        <f t="shared" si="144"/>
        <v>42</v>
      </c>
      <c r="S172" s="10">
        <v>85</v>
      </c>
      <c r="T172" s="14">
        <f t="shared" ref="T172:T203" si="169">N172/H172</f>
        <v>1.2422360248447204E-2</v>
      </c>
      <c r="U172" s="14">
        <f t="shared" si="145"/>
        <v>-1.8321028165162703E-2</v>
      </c>
      <c r="V172" s="14">
        <f t="shared" si="145"/>
        <v>-5.8578987150415722E-3</v>
      </c>
      <c r="W172" s="14">
        <f t="shared" si="145"/>
        <v>2.031733746130031E-3</v>
      </c>
    </row>
    <row r="173" spans="1:23" x14ac:dyDescent="0.2">
      <c r="A173" s="10"/>
      <c r="B173" s="9"/>
      <c r="C173" s="9"/>
      <c r="D173" s="9"/>
      <c r="E173" s="9"/>
      <c r="G173" s="10"/>
      <c r="H173" s="9"/>
      <c r="I173" s="9"/>
      <c r="J173" s="9"/>
      <c r="K173" s="9"/>
      <c r="M173" s="10"/>
      <c r="N173" s="9"/>
      <c r="O173" s="9"/>
      <c r="P173" s="9"/>
      <c r="Q173" s="9"/>
      <c r="S173" s="10"/>
      <c r="T173" s="14"/>
      <c r="U173" s="14"/>
      <c r="V173" s="14"/>
      <c r="W173" s="14"/>
    </row>
    <row r="174" spans="1:23" x14ac:dyDescent="0.2">
      <c r="A174" s="10">
        <v>86</v>
      </c>
      <c r="B174" s="9">
        <v>9716</v>
      </c>
      <c r="C174" s="9">
        <v>2952</v>
      </c>
      <c r="D174" s="9">
        <v>4900</v>
      </c>
      <c r="E174" s="9">
        <v>17692</v>
      </c>
      <c r="G174" s="10">
        <v>86</v>
      </c>
      <c r="H174" s="9">
        <v>9852</v>
      </c>
      <c r="I174" s="9">
        <v>2914</v>
      </c>
      <c r="J174" s="9">
        <v>4851</v>
      </c>
      <c r="K174" s="9">
        <v>17744</v>
      </c>
      <c r="M174" s="10">
        <v>86</v>
      </c>
      <c r="N174" s="9">
        <f t="shared" ref="N174:N203" si="170">H174-B174</f>
        <v>136</v>
      </c>
      <c r="O174" s="9">
        <f t="shared" si="144"/>
        <v>-38</v>
      </c>
      <c r="P174" s="9">
        <f t="shared" si="144"/>
        <v>-49</v>
      </c>
      <c r="Q174" s="9">
        <f t="shared" si="144"/>
        <v>52</v>
      </c>
      <c r="S174" s="10">
        <v>86</v>
      </c>
      <c r="T174" s="14">
        <f t="shared" ref="T174:T203" si="171">N174/H174</f>
        <v>1.3804303694681283E-2</v>
      </c>
      <c r="U174" s="14">
        <f t="shared" si="145"/>
        <v>-1.3040494166094716E-2</v>
      </c>
      <c r="V174" s="14">
        <f t="shared" si="145"/>
        <v>-1.0101010101010102E-2</v>
      </c>
      <c r="W174" s="14">
        <f t="shared" si="145"/>
        <v>2.9305680793507666E-3</v>
      </c>
    </row>
    <row r="175" spans="1:23" x14ac:dyDescent="0.2">
      <c r="A175" s="10"/>
      <c r="B175" s="9"/>
      <c r="C175" s="9"/>
      <c r="D175" s="9"/>
      <c r="E175" s="9"/>
      <c r="G175" s="10"/>
      <c r="H175" s="9"/>
      <c r="I175" s="9"/>
      <c r="J175" s="9"/>
      <c r="K175" s="9"/>
      <c r="M175" s="10"/>
      <c r="N175" s="9"/>
      <c r="O175" s="9"/>
      <c r="P175" s="9"/>
      <c r="Q175" s="9"/>
      <c r="S175" s="10"/>
      <c r="T175" s="14"/>
      <c r="U175" s="14"/>
      <c r="V175" s="14"/>
      <c r="W175" s="14"/>
    </row>
    <row r="176" spans="1:23" x14ac:dyDescent="0.2">
      <c r="A176" s="10">
        <v>87</v>
      </c>
      <c r="B176" s="9">
        <v>8338</v>
      </c>
      <c r="C176" s="9">
        <v>4234</v>
      </c>
      <c r="D176" s="9">
        <v>6191</v>
      </c>
      <c r="E176" s="9">
        <v>18820</v>
      </c>
      <c r="G176" s="10">
        <v>87</v>
      </c>
      <c r="H176" s="9">
        <v>8378</v>
      </c>
      <c r="I176" s="9">
        <v>4245</v>
      </c>
      <c r="J176" s="9">
        <v>6200</v>
      </c>
      <c r="K176" s="9">
        <v>18881</v>
      </c>
      <c r="M176" s="10">
        <v>87</v>
      </c>
      <c r="N176" s="9">
        <f t="shared" ref="N176:N203" si="172">H176-B176</f>
        <v>40</v>
      </c>
      <c r="O176" s="9">
        <f t="shared" si="144"/>
        <v>11</v>
      </c>
      <c r="P176" s="9">
        <f t="shared" si="144"/>
        <v>9</v>
      </c>
      <c r="Q176" s="9">
        <f t="shared" si="144"/>
        <v>61</v>
      </c>
      <c r="S176" s="10">
        <v>87</v>
      </c>
      <c r="T176" s="14">
        <f t="shared" ref="T176:T203" si="173">N176/H176</f>
        <v>4.7744091668656006E-3</v>
      </c>
      <c r="U176" s="14">
        <f t="shared" si="145"/>
        <v>2.5912838633686689E-3</v>
      </c>
      <c r="V176" s="14">
        <f t="shared" si="145"/>
        <v>1.4516129032258066E-3</v>
      </c>
      <c r="W176" s="14">
        <f t="shared" si="145"/>
        <v>3.2307610825697791E-3</v>
      </c>
    </row>
    <row r="177" spans="1:23" x14ac:dyDescent="0.2">
      <c r="A177" s="10"/>
      <c r="B177" s="9"/>
      <c r="C177" s="9"/>
      <c r="D177" s="9"/>
      <c r="E177" s="9"/>
      <c r="G177" s="10"/>
      <c r="H177" s="9"/>
      <c r="I177" s="9"/>
      <c r="J177" s="9"/>
      <c r="K177" s="9"/>
      <c r="M177" s="10"/>
      <c r="N177" s="9"/>
      <c r="O177" s="9"/>
      <c r="P177" s="9"/>
      <c r="Q177" s="9"/>
      <c r="S177" s="10"/>
      <c r="T177" s="14"/>
      <c r="U177" s="14"/>
      <c r="V177" s="14"/>
      <c r="W177" s="14"/>
    </row>
    <row r="178" spans="1:23" x14ac:dyDescent="0.2">
      <c r="A178" s="10">
        <v>88</v>
      </c>
      <c r="B178" s="9">
        <v>5566</v>
      </c>
      <c r="C178" s="9">
        <v>6397</v>
      </c>
      <c r="D178" s="9">
        <v>6775</v>
      </c>
      <c r="E178" s="9">
        <v>18780</v>
      </c>
      <c r="G178" s="10">
        <v>88</v>
      </c>
      <c r="H178" s="9">
        <v>5594</v>
      </c>
      <c r="I178" s="9">
        <v>6388</v>
      </c>
      <c r="J178" s="9">
        <v>6801</v>
      </c>
      <c r="K178" s="9">
        <v>18827</v>
      </c>
      <c r="M178" s="10">
        <v>88</v>
      </c>
      <c r="N178" s="9">
        <f t="shared" ref="N178:N203" si="174">H178-B178</f>
        <v>28</v>
      </c>
      <c r="O178" s="9">
        <f t="shared" si="144"/>
        <v>-9</v>
      </c>
      <c r="P178" s="9">
        <f t="shared" si="144"/>
        <v>26</v>
      </c>
      <c r="Q178" s="9">
        <f t="shared" si="144"/>
        <v>47</v>
      </c>
      <c r="S178" s="10">
        <v>88</v>
      </c>
      <c r="T178" s="14">
        <f t="shared" ref="T178:T203" si="175">N178/H178</f>
        <v>5.0053628888094386E-3</v>
      </c>
      <c r="U178" s="14">
        <f t="shared" si="145"/>
        <v>-1.4088916718847839E-3</v>
      </c>
      <c r="V178" s="14">
        <f t="shared" si="145"/>
        <v>3.8229672107043082E-3</v>
      </c>
      <c r="W178" s="14">
        <f t="shared" si="145"/>
        <v>2.4964147235353481E-3</v>
      </c>
    </row>
    <row r="179" spans="1:23" x14ac:dyDescent="0.2">
      <c r="A179" s="10"/>
      <c r="B179" s="9"/>
      <c r="C179" s="9"/>
      <c r="D179" s="9"/>
      <c r="E179" s="9"/>
      <c r="G179" s="10"/>
      <c r="H179" s="9"/>
      <c r="I179" s="9"/>
      <c r="J179" s="9"/>
      <c r="K179" s="9"/>
      <c r="M179" s="10"/>
      <c r="N179" s="9"/>
      <c r="O179" s="9"/>
      <c r="P179" s="9"/>
      <c r="Q179" s="9"/>
      <c r="S179" s="10"/>
      <c r="T179" s="14"/>
      <c r="U179" s="14"/>
      <c r="V179" s="14"/>
      <c r="W179" s="14"/>
    </row>
    <row r="180" spans="1:23" x14ac:dyDescent="0.2">
      <c r="A180" s="10">
        <v>89</v>
      </c>
      <c r="B180" s="9">
        <v>7243</v>
      </c>
      <c r="C180" s="9">
        <v>4609</v>
      </c>
      <c r="D180" s="9">
        <v>7972</v>
      </c>
      <c r="E180" s="9">
        <v>19913</v>
      </c>
      <c r="G180" s="10">
        <v>89</v>
      </c>
      <c r="H180" s="9">
        <v>7302</v>
      </c>
      <c r="I180" s="9">
        <v>4690</v>
      </c>
      <c r="J180" s="9">
        <v>7875</v>
      </c>
      <c r="K180" s="9">
        <v>19961</v>
      </c>
      <c r="M180" s="10">
        <v>89</v>
      </c>
      <c r="N180" s="9">
        <f t="shared" ref="N180:Q203" si="176">H180-B180</f>
        <v>59</v>
      </c>
      <c r="O180" s="9">
        <f t="shared" si="176"/>
        <v>81</v>
      </c>
      <c r="P180" s="9">
        <f t="shared" si="176"/>
        <v>-97</v>
      </c>
      <c r="Q180" s="9">
        <f t="shared" si="176"/>
        <v>48</v>
      </c>
      <c r="S180" s="10">
        <v>89</v>
      </c>
      <c r="T180" s="14">
        <f t="shared" ref="T180:W203" si="177">N180/H180</f>
        <v>8.0799780881950153E-3</v>
      </c>
      <c r="U180" s="14">
        <f t="shared" si="177"/>
        <v>1.7270788912579958E-2</v>
      </c>
      <c r="V180" s="14">
        <f t="shared" si="177"/>
        <v>-1.2317460317460317E-2</v>
      </c>
      <c r="W180" s="14">
        <f t="shared" si="177"/>
        <v>2.4046891438304695E-3</v>
      </c>
    </row>
    <row r="181" spans="1:23" x14ac:dyDescent="0.2">
      <c r="A181" s="10"/>
      <c r="B181" s="9"/>
      <c r="C181" s="9"/>
      <c r="D181" s="9"/>
      <c r="E181" s="9"/>
      <c r="G181" s="10"/>
      <c r="H181" s="9"/>
      <c r="I181" s="9"/>
      <c r="J181" s="9"/>
      <c r="K181" s="9"/>
      <c r="M181" s="10"/>
      <c r="N181" s="9"/>
      <c r="O181" s="9"/>
      <c r="P181" s="9"/>
      <c r="Q181" s="9"/>
      <c r="S181" s="10"/>
      <c r="T181" s="14"/>
      <c r="U181" s="14"/>
      <c r="V181" s="14"/>
      <c r="W181" s="14"/>
    </row>
    <row r="182" spans="1:23" x14ac:dyDescent="0.2">
      <c r="A182" s="10">
        <v>90</v>
      </c>
      <c r="B182" s="9">
        <v>7797</v>
      </c>
      <c r="C182" s="9">
        <v>2844</v>
      </c>
      <c r="D182" s="9">
        <v>7021</v>
      </c>
      <c r="E182" s="9">
        <v>17785</v>
      </c>
      <c r="G182" s="10">
        <v>90</v>
      </c>
      <c r="H182" s="9">
        <v>7836</v>
      </c>
      <c r="I182" s="9">
        <v>2894</v>
      </c>
      <c r="J182" s="9">
        <v>6976</v>
      </c>
      <c r="K182" s="9">
        <v>17827</v>
      </c>
      <c r="M182" s="10">
        <v>90</v>
      </c>
      <c r="N182" s="9">
        <f t="shared" ref="N182:N203" si="178">H182-B182</f>
        <v>39</v>
      </c>
      <c r="O182" s="9">
        <f t="shared" si="176"/>
        <v>50</v>
      </c>
      <c r="P182" s="9">
        <f t="shared" si="176"/>
        <v>-45</v>
      </c>
      <c r="Q182" s="9">
        <f t="shared" si="176"/>
        <v>42</v>
      </c>
      <c r="S182" s="10">
        <v>90</v>
      </c>
      <c r="T182" s="14">
        <f t="shared" ref="T182:T203" si="179">N182/H182</f>
        <v>4.9770290964777945E-3</v>
      </c>
      <c r="U182" s="14">
        <f t="shared" si="177"/>
        <v>1.7277125086385625E-2</v>
      </c>
      <c r="V182" s="14">
        <f t="shared" si="177"/>
        <v>-6.4506880733944958E-3</v>
      </c>
      <c r="W182" s="14">
        <f t="shared" si="177"/>
        <v>2.3559768889886128E-3</v>
      </c>
    </row>
    <row r="183" spans="1:23" x14ac:dyDescent="0.2">
      <c r="A183" s="10"/>
      <c r="B183" s="9"/>
      <c r="C183" s="9"/>
      <c r="D183" s="9"/>
      <c r="E183" s="9"/>
      <c r="G183" s="10"/>
      <c r="H183" s="9"/>
      <c r="I183" s="9"/>
      <c r="J183" s="9"/>
      <c r="K183" s="9"/>
      <c r="M183" s="10"/>
      <c r="N183" s="9"/>
      <c r="O183" s="9"/>
      <c r="P183" s="9"/>
      <c r="Q183" s="9"/>
      <c r="S183" s="10"/>
      <c r="T183" s="14"/>
      <c r="U183" s="14"/>
      <c r="V183" s="14"/>
      <c r="W183" s="14"/>
    </row>
    <row r="184" spans="1:23" x14ac:dyDescent="0.2">
      <c r="A184" s="10">
        <v>91</v>
      </c>
      <c r="B184" s="9">
        <v>5701</v>
      </c>
      <c r="C184" s="9">
        <v>5952</v>
      </c>
      <c r="D184" s="9">
        <v>6790</v>
      </c>
      <c r="E184" s="9">
        <v>18487</v>
      </c>
      <c r="G184" s="10">
        <v>91</v>
      </c>
      <c r="H184" s="9">
        <v>5817</v>
      </c>
      <c r="I184" s="9">
        <v>5965</v>
      </c>
      <c r="J184" s="9">
        <v>6734</v>
      </c>
      <c r="K184" s="9">
        <v>18559</v>
      </c>
      <c r="M184" s="10">
        <v>91</v>
      </c>
      <c r="N184" s="9">
        <f t="shared" ref="N184:N203" si="180">H184-B184</f>
        <v>116</v>
      </c>
      <c r="O184" s="9">
        <f t="shared" si="176"/>
        <v>13</v>
      </c>
      <c r="P184" s="9">
        <f t="shared" si="176"/>
        <v>-56</v>
      </c>
      <c r="Q184" s="9">
        <f t="shared" si="176"/>
        <v>72</v>
      </c>
      <c r="S184" s="10">
        <v>91</v>
      </c>
      <c r="T184" s="14">
        <f t="shared" ref="T184:T203" si="181">N184/H184</f>
        <v>1.9941550627471206E-2</v>
      </c>
      <c r="U184" s="14">
        <f t="shared" si="177"/>
        <v>2.1793797150041912E-3</v>
      </c>
      <c r="V184" s="14">
        <f t="shared" si="177"/>
        <v>-8.3160083160083165E-3</v>
      </c>
      <c r="W184" s="14">
        <f t="shared" si="177"/>
        <v>3.8795193706557467E-3</v>
      </c>
    </row>
    <row r="185" spans="1:23" x14ac:dyDescent="0.2">
      <c r="A185" s="10"/>
      <c r="B185" s="9"/>
      <c r="C185" s="9"/>
      <c r="D185" s="9"/>
      <c r="E185" s="9"/>
      <c r="G185" s="10"/>
      <c r="H185" s="9"/>
      <c r="I185" s="9"/>
      <c r="J185" s="9"/>
      <c r="K185" s="9"/>
      <c r="M185" s="10"/>
      <c r="N185" s="9"/>
      <c r="O185" s="9"/>
      <c r="P185" s="9"/>
      <c r="Q185" s="9"/>
      <c r="S185" s="10"/>
      <c r="T185" s="14"/>
      <c r="U185" s="14"/>
      <c r="V185" s="14"/>
      <c r="W185" s="14"/>
    </row>
    <row r="186" spans="1:23" x14ac:dyDescent="0.2">
      <c r="A186" s="10">
        <v>92</v>
      </c>
      <c r="B186" s="9">
        <v>5871</v>
      </c>
      <c r="C186" s="9">
        <v>6060</v>
      </c>
      <c r="D186" s="9">
        <v>8272</v>
      </c>
      <c r="E186" s="9">
        <v>20291</v>
      </c>
      <c r="G186" s="10">
        <v>92</v>
      </c>
      <c r="H186" s="9">
        <v>5908</v>
      </c>
      <c r="I186" s="9">
        <v>6181</v>
      </c>
      <c r="J186" s="9">
        <v>8182</v>
      </c>
      <c r="K186" s="9">
        <v>20358</v>
      </c>
      <c r="M186" s="10">
        <v>92</v>
      </c>
      <c r="N186" s="9">
        <f t="shared" ref="N186:N203" si="182">H186-B186</f>
        <v>37</v>
      </c>
      <c r="O186" s="9">
        <f t="shared" si="176"/>
        <v>121</v>
      </c>
      <c r="P186" s="9">
        <f t="shared" si="176"/>
        <v>-90</v>
      </c>
      <c r="Q186" s="9">
        <f t="shared" si="176"/>
        <v>67</v>
      </c>
      <c r="S186" s="10">
        <v>92</v>
      </c>
      <c r="T186" s="14">
        <f t="shared" ref="T186:T203" si="183">N186/H186</f>
        <v>6.2626946513202435E-3</v>
      </c>
      <c r="U186" s="14">
        <f t="shared" si="177"/>
        <v>1.9576120368872352E-2</v>
      </c>
      <c r="V186" s="14">
        <f t="shared" si="177"/>
        <v>-1.0999755560987534E-2</v>
      </c>
      <c r="W186" s="14">
        <f t="shared" si="177"/>
        <v>3.2910894979860496E-3</v>
      </c>
    </row>
    <row r="187" spans="1:23" x14ac:dyDescent="0.2">
      <c r="A187" s="10"/>
      <c r="B187" s="9"/>
      <c r="C187" s="9"/>
      <c r="D187" s="9"/>
      <c r="E187" s="9"/>
      <c r="G187" s="10"/>
      <c r="H187" s="9"/>
      <c r="I187" s="9"/>
      <c r="J187" s="9"/>
      <c r="K187" s="9"/>
      <c r="M187" s="10"/>
      <c r="N187" s="9"/>
      <c r="O187" s="9"/>
      <c r="P187" s="9"/>
      <c r="Q187" s="9"/>
      <c r="S187" s="10"/>
      <c r="T187" s="14"/>
      <c r="U187" s="14"/>
      <c r="V187" s="14"/>
      <c r="W187" s="14"/>
    </row>
    <row r="188" spans="1:23" x14ac:dyDescent="0.2">
      <c r="A188" s="10">
        <v>93</v>
      </c>
      <c r="B188" s="9">
        <v>7194</v>
      </c>
      <c r="C188" s="9">
        <v>6263</v>
      </c>
      <c r="D188" s="9">
        <v>7469</v>
      </c>
      <c r="E188" s="9">
        <v>21027</v>
      </c>
      <c r="G188" s="10">
        <v>93</v>
      </c>
      <c r="H188" s="9">
        <v>7287</v>
      </c>
      <c r="I188" s="9">
        <v>6358</v>
      </c>
      <c r="J188" s="9">
        <v>7375</v>
      </c>
      <c r="K188" s="9">
        <v>21122</v>
      </c>
      <c r="M188" s="10">
        <v>93</v>
      </c>
      <c r="N188" s="9">
        <f t="shared" ref="N188:N203" si="184">H188-B188</f>
        <v>93</v>
      </c>
      <c r="O188" s="9">
        <f t="shared" si="176"/>
        <v>95</v>
      </c>
      <c r="P188" s="9">
        <f t="shared" si="176"/>
        <v>-94</v>
      </c>
      <c r="Q188" s="9">
        <f t="shared" si="176"/>
        <v>95</v>
      </c>
      <c r="S188" s="10">
        <v>93</v>
      </c>
      <c r="T188" s="14">
        <f t="shared" ref="T188:T203" si="185">N188/H188</f>
        <v>1.2762453684643887E-2</v>
      </c>
      <c r="U188" s="14">
        <f t="shared" si="177"/>
        <v>1.4941805599245045E-2</v>
      </c>
      <c r="V188" s="14">
        <f t="shared" si="177"/>
        <v>-1.2745762711864407E-2</v>
      </c>
      <c r="W188" s="14">
        <f t="shared" si="177"/>
        <v>4.497680143925765E-3</v>
      </c>
    </row>
    <row r="189" spans="1:23" x14ac:dyDescent="0.2">
      <c r="A189" s="10"/>
      <c r="B189" s="9"/>
      <c r="C189" s="9"/>
      <c r="D189" s="9"/>
      <c r="E189" s="9"/>
      <c r="G189" s="10"/>
      <c r="H189" s="9"/>
      <c r="I189" s="9"/>
      <c r="J189" s="9"/>
      <c r="K189" s="9"/>
      <c r="M189" s="10"/>
      <c r="N189" s="9"/>
      <c r="O189" s="9"/>
      <c r="P189" s="9"/>
      <c r="Q189" s="9"/>
      <c r="S189" s="10"/>
      <c r="T189" s="14"/>
      <c r="U189" s="14"/>
      <c r="V189" s="14"/>
      <c r="W189" s="14"/>
    </row>
    <row r="190" spans="1:23" x14ac:dyDescent="0.2">
      <c r="A190" s="10">
        <v>94</v>
      </c>
      <c r="B190" s="9">
        <v>6086</v>
      </c>
      <c r="C190" s="9">
        <v>8892</v>
      </c>
      <c r="D190" s="9">
        <v>8757</v>
      </c>
      <c r="E190" s="9">
        <v>23857</v>
      </c>
      <c r="G190" s="10">
        <v>94</v>
      </c>
      <c r="H190" s="9">
        <v>6120</v>
      </c>
      <c r="I190" s="9">
        <v>8992</v>
      </c>
      <c r="J190" s="9">
        <v>8624</v>
      </c>
      <c r="K190" s="9">
        <v>23859</v>
      </c>
      <c r="M190" s="10">
        <v>94</v>
      </c>
      <c r="N190" s="9">
        <f t="shared" ref="N190:N203" si="186">H190-B190</f>
        <v>34</v>
      </c>
      <c r="O190" s="9">
        <f t="shared" si="176"/>
        <v>100</v>
      </c>
      <c r="P190" s="9">
        <f t="shared" si="176"/>
        <v>-133</v>
      </c>
      <c r="Q190" s="9">
        <f t="shared" si="176"/>
        <v>2</v>
      </c>
      <c r="S190" s="10">
        <v>94</v>
      </c>
      <c r="T190" s="14">
        <f t="shared" ref="T190:T203" si="187">N190/H190</f>
        <v>5.5555555555555558E-3</v>
      </c>
      <c r="U190" s="14">
        <f t="shared" si="177"/>
        <v>1.1120996441281139E-2</v>
      </c>
      <c r="V190" s="14">
        <f t="shared" si="177"/>
        <v>-1.5422077922077922E-2</v>
      </c>
      <c r="W190" s="14">
        <f t="shared" si="177"/>
        <v>8.3825809966888812E-5</v>
      </c>
    </row>
    <row r="191" spans="1:23" x14ac:dyDescent="0.2">
      <c r="A191" s="10"/>
      <c r="B191" s="9"/>
      <c r="C191" s="9"/>
      <c r="D191" s="9"/>
      <c r="E191" s="9"/>
      <c r="G191" s="10"/>
      <c r="H191" s="9"/>
      <c r="I191" s="9"/>
      <c r="J191" s="9"/>
      <c r="K191" s="9"/>
      <c r="M191" s="10"/>
      <c r="N191" s="9"/>
      <c r="O191" s="9"/>
      <c r="P191" s="9"/>
      <c r="Q191" s="9"/>
      <c r="S191" s="10"/>
      <c r="T191" s="14"/>
      <c r="U191" s="14"/>
      <c r="V191" s="14"/>
      <c r="W191" s="14"/>
    </row>
    <row r="192" spans="1:23" x14ac:dyDescent="0.2">
      <c r="A192" s="10">
        <v>95</v>
      </c>
      <c r="B192" s="9">
        <v>6274</v>
      </c>
      <c r="C192" s="9">
        <v>6447</v>
      </c>
      <c r="D192" s="9">
        <v>7773</v>
      </c>
      <c r="E192" s="9">
        <v>20570</v>
      </c>
      <c r="G192" s="10">
        <v>95</v>
      </c>
      <c r="H192" s="9">
        <v>6375</v>
      </c>
      <c r="I192" s="9">
        <v>6427</v>
      </c>
      <c r="J192" s="9">
        <v>7744</v>
      </c>
      <c r="K192" s="9">
        <v>20623</v>
      </c>
      <c r="M192" s="10">
        <v>95</v>
      </c>
      <c r="N192" s="9">
        <f t="shared" ref="N192:N203" si="188">H192-B192</f>
        <v>101</v>
      </c>
      <c r="O192" s="9">
        <f t="shared" si="176"/>
        <v>-20</v>
      </c>
      <c r="P192" s="9">
        <f t="shared" si="176"/>
        <v>-29</v>
      </c>
      <c r="Q192" s="9">
        <f t="shared" si="176"/>
        <v>53</v>
      </c>
      <c r="S192" s="10">
        <v>95</v>
      </c>
      <c r="T192" s="14">
        <f t="shared" ref="T192:T203" si="189">N192/H192</f>
        <v>1.5843137254901961E-2</v>
      </c>
      <c r="U192" s="14">
        <f t="shared" si="177"/>
        <v>-3.1118717908822156E-3</v>
      </c>
      <c r="V192" s="14">
        <f t="shared" si="177"/>
        <v>-3.7448347107438018E-3</v>
      </c>
      <c r="W192" s="14">
        <f t="shared" si="177"/>
        <v>2.569946176598943E-3</v>
      </c>
    </row>
    <row r="193" spans="1:23" x14ac:dyDescent="0.2">
      <c r="A193" s="10"/>
      <c r="B193" s="9"/>
      <c r="C193" s="9"/>
      <c r="D193" s="9"/>
      <c r="E193" s="9"/>
      <c r="G193" s="10"/>
      <c r="H193" s="9"/>
      <c r="I193" s="9"/>
      <c r="J193" s="9"/>
      <c r="K193" s="9"/>
      <c r="M193" s="10"/>
      <c r="N193" s="9"/>
      <c r="O193" s="9"/>
      <c r="P193" s="9"/>
      <c r="Q193" s="9"/>
      <c r="S193" s="10"/>
      <c r="T193" s="14"/>
      <c r="U193" s="14"/>
      <c r="V193" s="14"/>
      <c r="W193" s="14"/>
    </row>
    <row r="194" spans="1:23" x14ac:dyDescent="0.2">
      <c r="A194" s="10">
        <v>96</v>
      </c>
      <c r="B194" s="9">
        <v>4436</v>
      </c>
      <c r="C194" s="9">
        <v>6039</v>
      </c>
      <c r="D194" s="9">
        <v>8117</v>
      </c>
      <c r="E194" s="9">
        <v>18617</v>
      </c>
      <c r="G194" s="10">
        <v>96</v>
      </c>
      <c r="H194" s="9">
        <v>4383</v>
      </c>
      <c r="I194" s="9">
        <v>6493</v>
      </c>
      <c r="J194" s="9">
        <v>7743</v>
      </c>
      <c r="K194" s="9">
        <v>18646</v>
      </c>
      <c r="M194" s="10">
        <v>96</v>
      </c>
      <c r="N194" s="9">
        <f t="shared" ref="N194:N203" si="190">H194-B194</f>
        <v>-53</v>
      </c>
      <c r="O194" s="9">
        <f t="shared" si="176"/>
        <v>454</v>
      </c>
      <c r="P194" s="9">
        <f t="shared" si="176"/>
        <v>-374</v>
      </c>
      <c r="Q194" s="9">
        <f t="shared" si="176"/>
        <v>29</v>
      </c>
      <c r="S194" s="10">
        <v>96</v>
      </c>
      <c r="T194" s="14">
        <f t="shared" ref="T194:T203" si="191">N194/H194</f>
        <v>-1.2092174309833448E-2</v>
      </c>
      <c r="U194" s="14">
        <f t="shared" si="177"/>
        <v>6.9921453873402123E-2</v>
      </c>
      <c r="V194" s="14">
        <f t="shared" si="177"/>
        <v>-4.8301691850703862E-2</v>
      </c>
      <c r="W194" s="14">
        <f t="shared" si="177"/>
        <v>1.5552933605062747E-3</v>
      </c>
    </row>
    <row r="195" spans="1:23" x14ac:dyDescent="0.2">
      <c r="A195" s="10"/>
      <c r="B195" s="9"/>
      <c r="C195" s="9"/>
      <c r="D195" s="9"/>
      <c r="E195" s="9"/>
      <c r="G195" s="10"/>
      <c r="H195" s="9"/>
      <c r="I195" s="9"/>
      <c r="J195" s="9"/>
      <c r="K195" s="9"/>
      <c r="M195" s="10"/>
      <c r="N195" s="9"/>
      <c r="O195" s="9"/>
      <c r="P195" s="9"/>
      <c r="Q195" s="9"/>
      <c r="S195" s="10"/>
      <c r="T195" s="14"/>
      <c r="U195" s="14"/>
      <c r="V195" s="14"/>
      <c r="W195" s="14"/>
    </row>
    <row r="196" spans="1:23" x14ac:dyDescent="0.2">
      <c r="A196" s="10">
        <v>97</v>
      </c>
      <c r="B196" s="9">
        <v>5687</v>
      </c>
      <c r="C196" s="9">
        <v>6734</v>
      </c>
      <c r="D196" s="9">
        <v>8891</v>
      </c>
      <c r="E196" s="9">
        <v>21383</v>
      </c>
      <c r="G196" s="10">
        <v>97</v>
      </c>
      <c r="H196" s="9">
        <v>5696</v>
      </c>
      <c r="I196" s="9">
        <v>6844</v>
      </c>
      <c r="J196" s="9">
        <v>8820</v>
      </c>
      <c r="K196" s="9">
        <v>21430</v>
      </c>
      <c r="M196" s="10">
        <v>97</v>
      </c>
      <c r="N196" s="9">
        <f t="shared" ref="N196:N203" si="192">H196-B196</f>
        <v>9</v>
      </c>
      <c r="O196" s="9">
        <f t="shared" si="176"/>
        <v>110</v>
      </c>
      <c r="P196" s="9">
        <f t="shared" si="176"/>
        <v>-71</v>
      </c>
      <c r="Q196" s="9">
        <f t="shared" si="176"/>
        <v>47</v>
      </c>
      <c r="S196" s="10">
        <v>97</v>
      </c>
      <c r="T196" s="14">
        <f t="shared" ref="T196:T203" si="193">N196/H196</f>
        <v>1.5800561797752809E-3</v>
      </c>
      <c r="U196" s="14">
        <f t="shared" si="177"/>
        <v>1.6072472238457043E-2</v>
      </c>
      <c r="V196" s="14">
        <f t="shared" si="177"/>
        <v>-8.0498866213151929E-3</v>
      </c>
      <c r="W196" s="14">
        <f t="shared" si="177"/>
        <v>2.1931871208586092E-3</v>
      </c>
    </row>
    <row r="197" spans="1:23" x14ac:dyDescent="0.2">
      <c r="A197" s="10"/>
      <c r="B197" s="9"/>
      <c r="C197" s="9"/>
      <c r="D197" s="9"/>
      <c r="E197" s="9"/>
      <c r="G197" s="10"/>
      <c r="H197" s="9"/>
      <c r="I197" s="9"/>
      <c r="J197" s="9"/>
      <c r="K197" s="9"/>
      <c r="M197" s="10"/>
      <c r="N197" s="9"/>
      <c r="O197" s="9"/>
      <c r="P197" s="9"/>
      <c r="Q197" s="9"/>
      <c r="S197" s="10"/>
      <c r="T197" s="14"/>
      <c r="U197" s="14"/>
      <c r="V197" s="14"/>
      <c r="W197" s="14"/>
    </row>
    <row r="198" spans="1:23" x14ac:dyDescent="0.2">
      <c r="A198" s="10">
        <v>98</v>
      </c>
      <c r="B198" s="9">
        <v>6556</v>
      </c>
      <c r="C198" s="9">
        <v>4097</v>
      </c>
      <c r="D198" s="9">
        <v>7677</v>
      </c>
      <c r="E198" s="9">
        <v>18373</v>
      </c>
      <c r="G198" s="10">
        <v>98</v>
      </c>
      <c r="H198" s="9">
        <v>6582</v>
      </c>
      <c r="I198" s="9">
        <v>4114</v>
      </c>
      <c r="J198" s="9">
        <v>7692</v>
      </c>
      <c r="K198" s="9">
        <v>18432</v>
      </c>
      <c r="M198" s="10">
        <v>98</v>
      </c>
      <c r="N198" s="9">
        <f t="shared" ref="N198:N203" si="194">H198-B198</f>
        <v>26</v>
      </c>
      <c r="O198" s="9">
        <f t="shared" si="176"/>
        <v>17</v>
      </c>
      <c r="P198" s="9">
        <f t="shared" si="176"/>
        <v>15</v>
      </c>
      <c r="Q198" s="9">
        <f t="shared" si="176"/>
        <v>59</v>
      </c>
      <c r="S198" s="10">
        <v>98</v>
      </c>
      <c r="T198" s="14">
        <f t="shared" ref="T198:T203" si="195">N198/H198</f>
        <v>3.9501671224551806E-3</v>
      </c>
      <c r="U198" s="14">
        <f t="shared" si="177"/>
        <v>4.1322314049586778E-3</v>
      </c>
      <c r="V198" s="14">
        <f t="shared" si="177"/>
        <v>1.9500780031201249E-3</v>
      </c>
      <c r="W198" s="14">
        <f t="shared" si="177"/>
        <v>3.200954861111111E-3</v>
      </c>
    </row>
    <row r="199" spans="1:23" x14ac:dyDescent="0.2">
      <c r="A199" s="10"/>
      <c r="B199" s="9"/>
      <c r="C199" s="9"/>
      <c r="D199" s="9"/>
      <c r="E199" s="9"/>
      <c r="G199" s="10"/>
      <c r="H199" s="9"/>
      <c r="I199" s="9"/>
      <c r="J199" s="9"/>
      <c r="K199" s="9"/>
      <c r="M199" s="10"/>
      <c r="N199" s="9"/>
      <c r="O199" s="9"/>
      <c r="P199" s="9"/>
      <c r="Q199" s="9"/>
      <c r="S199" s="10"/>
      <c r="T199" s="14"/>
      <c r="U199" s="14"/>
      <c r="V199" s="14"/>
      <c r="W199" s="14"/>
    </row>
    <row r="200" spans="1:23" x14ac:dyDescent="0.2">
      <c r="A200" s="10">
        <v>99</v>
      </c>
      <c r="B200" s="9">
        <v>8885</v>
      </c>
      <c r="C200" s="9">
        <v>5168</v>
      </c>
      <c r="D200" s="9">
        <v>6649</v>
      </c>
      <c r="E200" s="9">
        <v>20777</v>
      </c>
      <c r="G200" s="10">
        <v>99</v>
      </c>
      <c r="H200" s="9">
        <v>9111</v>
      </c>
      <c r="I200" s="9">
        <v>5055</v>
      </c>
      <c r="J200" s="9">
        <v>6559</v>
      </c>
      <c r="K200" s="9">
        <v>20799</v>
      </c>
      <c r="M200" s="10">
        <v>99</v>
      </c>
      <c r="N200" s="9">
        <f t="shared" ref="N200:N203" si="196">H200-B200</f>
        <v>226</v>
      </c>
      <c r="O200" s="9">
        <f t="shared" si="176"/>
        <v>-113</v>
      </c>
      <c r="P200" s="9">
        <f t="shared" si="176"/>
        <v>-90</v>
      </c>
      <c r="Q200" s="9">
        <f t="shared" si="176"/>
        <v>22</v>
      </c>
      <c r="S200" s="10">
        <v>99</v>
      </c>
      <c r="T200" s="14">
        <f t="shared" ref="T200:T203" si="197">N200/H200</f>
        <v>2.4805180550982329E-2</v>
      </c>
      <c r="U200" s="14">
        <f t="shared" si="177"/>
        <v>-2.235410484668645E-2</v>
      </c>
      <c r="V200" s="14">
        <f t="shared" si="177"/>
        <v>-1.3721603903033999E-2</v>
      </c>
      <c r="W200" s="14">
        <f t="shared" si="177"/>
        <v>1.0577431607288813E-3</v>
      </c>
    </row>
    <row r="201" spans="1:23" x14ac:dyDescent="0.2">
      <c r="A201" s="10"/>
      <c r="B201" s="9"/>
      <c r="C201" s="9"/>
      <c r="D201" s="9"/>
      <c r="E201" s="9"/>
      <c r="G201" s="10"/>
      <c r="H201" s="9"/>
      <c r="I201" s="9"/>
      <c r="J201" s="9"/>
      <c r="K201" s="9"/>
      <c r="M201" s="10"/>
      <c r="N201" s="9"/>
      <c r="O201" s="9"/>
      <c r="P201" s="9"/>
      <c r="Q201" s="9"/>
      <c r="S201" s="10"/>
      <c r="T201" s="14"/>
      <c r="U201" s="14"/>
      <c r="V201" s="14"/>
      <c r="W201" s="14"/>
    </row>
    <row r="202" spans="1:23" x14ac:dyDescent="0.2">
      <c r="A202" s="10">
        <v>100</v>
      </c>
      <c r="B202" s="9">
        <v>7954</v>
      </c>
      <c r="C202" s="9">
        <v>3874</v>
      </c>
      <c r="D202" s="9">
        <v>6016</v>
      </c>
      <c r="E202" s="9">
        <v>17926</v>
      </c>
      <c r="G202" s="10">
        <v>100</v>
      </c>
      <c r="H202" s="9">
        <v>8142</v>
      </c>
      <c r="I202" s="9">
        <v>3828</v>
      </c>
      <c r="J202" s="9">
        <v>5948</v>
      </c>
      <c r="K202" s="9">
        <v>18002</v>
      </c>
      <c r="M202" s="10">
        <v>100</v>
      </c>
      <c r="N202" s="9">
        <f t="shared" ref="N202:N203" si="198">H202-B202</f>
        <v>188</v>
      </c>
      <c r="O202" s="9">
        <f t="shared" si="176"/>
        <v>-46</v>
      </c>
      <c r="P202" s="9">
        <f t="shared" si="176"/>
        <v>-68</v>
      </c>
      <c r="Q202" s="9">
        <f t="shared" si="176"/>
        <v>76</v>
      </c>
      <c r="S202" s="10">
        <v>100</v>
      </c>
      <c r="T202" s="14">
        <f t="shared" ref="T202:T203" si="199">N202/H202</f>
        <v>2.309014984033407E-2</v>
      </c>
      <c r="U202" s="14">
        <f t="shared" si="177"/>
        <v>-1.2016718913270637E-2</v>
      </c>
      <c r="V202" s="14">
        <f t="shared" si="177"/>
        <v>-1.1432414256893073E-2</v>
      </c>
      <c r="W202" s="14">
        <f t="shared" si="177"/>
        <v>4.2217531385401619E-3</v>
      </c>
    </row>
    <row r="203" spans="1:23" x14ac:dyDescent="0.2">
      <c r="A203" s="10"/>
      <c r="B203" s="9"/>
      <c r="C203" s="9"/>
      <c r="D203" s="9"/>
      <c r="E203" s="9"/>
      <c r="G203" s="10"/>
      <c r="H203" s="9"/>
      <c r="I203" s="9"/>
      <c r="J203" s="9"/>
      <c r="K203" s="9"/>
      <c r="M203" s="10"/>
      <c r="N203" s="9"/>
      <c r="O203" s="9"/>
      <c r="P203" s="9"/>
      <c r="Q203" s="9"/>
      <c r="S203" s="10"/>
      <c r="T203" s="14"/>
      <c r="U203" s="14"/>
      <c r="V203" s="14"/>
      <c r="W203" s="14"/>
    </row>
    <row r="346" spans="1:11" x14ac:dyDescent="0.2">
      <c r="A346" s="11" t="s">
        <v>104</v>
      </c>
      <c r="B346" s="13">
        <v>615432</v>
      </c>
      <c r="C346" s="13">
        <v>649569</v>
      </c>
      <c r="D346" s="13">
        <v>660565</v>
      </c>
      <c r="E346" s="13">
        <v>6964</v>
      </c>
      <c r="F346" s="13">
        <v>1932530</v>
      </c>
      <c r="G346" s="13">
        <v>56806</v>
      </c>
      <c r="H346" s="13">
        <v>42111</v>
      </c>
      <c r="I346" s="13">
        <v>84808</v>
      </c>
      <c r="J346" s="11">
        <v>906</v>
      </c>
      <c r="K346" s="13">
        <v>2117161</v>
      </c>
    </row>
    <row r="347" spans="1:11" x14ac:dyDescent="0.2">
      <c r="A347" s="11"/>
      <c r="B347" s="13"/>
      <c r="C347" s="13"/>
      <c r="D347" s="13"/>
      <c r="E347" s="13"/>
      <c r="F347" s="13"/>
      <c r="G347" s="13"/>
      <c r="H347" s="13"/>
      <c r="I347" s="13"/>
      <c r="J347" s="11"/>
      <c r="K347" s="13"/>
    </row>
  </sheetData>
  <mergeCells count="2031">
    <mergeCell ref="S202:S203"/>
    <mergeCell ref="T202:T203"/>
    <mergeCell ref="U202:U203"/>
    <mergeCell ref="V202:V203"/>
    <mergeCell ref="W202:W203"/>
    <mergeCell ref="S198:S199"/>
    <mergeCell ref="T198:T199"/>
    <mergeCell ref="U198:U199"/>
    <mergeCell ref="V198:V199"/>
    <mergeCell ref="W198:W199"/>
    <mergeCell ref="S200:S201"/>
    <mergeCell ref="T200:T201"/>
    <mergeCell ref="U200:U201"/>
    <mergeCell ref="V200:V201"/>
    <mergeCell ref="W200:W201"/>
    <mergeCell ref="S194:S195"/>
    <mergeCell ref="T194:T195"/>
    <mergeCell ref="U194:U195"/>
    <mergeCell ref="V194:V195"/>
    <mergeCell ref="W194:W195"/>
    <mergeCell ref="S196:S197"/>
    <mergeCell ref="T196:T197"/>
    <mergeCell ref="U196:U197"/>
    <mergeCell ref="V196:V197"/>
    <mergeCell ref="W196:W197"/>
    <mergeCell ref="S190:S191"/>
    <mergeCell ref="T190:T191"/>
    <mergeCell ref="U190:U191"/>
    <mergeCell ref="V190:V191"/>
    <mergeCell ref="W190:W191"/>
    <mergeCell ref="S192:S193"/>
    <mergeCell ref="T192:T193"/>
    <mergeCell ref="U192:U193"/>
    <mergeCell ref="V192:V193"/>
    <mergeCell ref="W192:W193"/>
    <mergeCell ref="S186:S187"/>
    <mergeCell ref="T186:T187"/>
    <mergeCell ref="U186:U187"/>
    <mergeCell ref="V186:V187"/>
    <mergeCell ref="W186:W187"/>
    <mergeCell ref="S188:S189"/>
    <mergeCell ref="T188:T189"/>
    <mergeCell ref="U188:U189"/>
    <mergeCell ref="V188:V189"/>
    <mergeCell ref="W188:W189"/>
    <mergeCell ref="S182:S183"/>
    <mergeCell ref="T182:T183"/>
    <mergeCell ref="U182:U183"/>
    <mergeCell ref="V182:V183"/>
    <mergeCell ref="W182:W183"/>
    <mergeCell ref="S184:S185"/>
    <mergeCell ref="T184:T185"/>
    <mergeCell ref="U184:U185"/>
    <mergeCell ref="V184:V185"/>
    <mergeCell ref="W184:W185"/>
    <mergeCell ref="S178:S179"/>
    <mergeCell ref="T178:T179"/>
    <mergeCell ref="U178:U179"/>
    <mergeCell ref="V178:V179"/>
    <mergeCell ref="W178:W179"/>
    <mergeCell ref="S180:S181"/>
    <mergeCell ref="T180:T181"/>
    <mergeCell ref="U180:U181"/>
    <mergeCell ref="V180:V181"/>
    <mergeCell ref="W180:W181"/>
    <mergeCell ref="S174:S175"/>
    <mergeCell ref="T174:T175"/>
    <mergeCell ref="U174:U175"/>
    <mergeCell ref="V174:V175"/>
    <mergeCell ref="W174:W175"/>
    <mergeCell ref="S176:S177"/>
    <mergeCell ref="T176:T177"/>
    <mergeCell ref="U176:U177"/>
    <mergeCell ref="V176:V177"/>
    <mergeCell ref="W176:W177"/>
    <mergeCell ref="S170:S171"/>
    <mergeCell ref="T170:T171"/>
    <mergeCell ref="U170:U171"/>
    <mergeCell ref="V170:V171"/>
    <mergeCell ref="W170:W171"/>
    <mergeCell ref="S172:S173"/>
    <mergeCell ref="T172:T173"/>
    <mergeCell ref="U172:U173"/>
    <mergeCell ref="V172:V173"/>
    <mergeCell ref="W172:W173"/>
    <mergeCell ref="S166:S167"/>
    <mergeCell ref="T166:T167"/>
    <mergeCell ref="U166:U167"/>
    <mergeCell ref="V166:V167"/>
    <mergeCell ref="W166:W167"/>
    <mergeCell ref="S168:S169"/>
    <mergeCell ref="T168:T169"/>
    <mergeCell ref="U168:U169"/>
    <mergeCell ref="V168:V169"/>
    <mergeCell ref="W168:W169"/>
    <mergeCell ref="S162:S163"/>
    <mergeCell ref="T162:T163"/>
    <mergeCell ref="U162:U163"/>
    <mergeCell ref="V162:V163"/>
    <mergeCell ref="W162:W163"/>
    <mergeCell ref="S164:S165"/>
    <mergeCell ref="T164:T165"/>
    <mergeCell ref="U164:U165"/>
    <mergeCell ref="V164:V165"/>
    <mergeCell ref="W164:W165"/>
    <mergeCell ref="S158:S159"/>
    <mergeCell ref="T158:T159"/>
    <mergeCell ref="U158:U159"/>
    <mergeCell ref="V158:V159"/>
    <mergeCell ref="W158:W159"/>
    <mergeCell ref="S160:S161"/>
    <mergeCell ref="T160:T161"/>
    <mergeCell ref="U160:U161"/>
    <mergeCell ref="V160:V161"/>
    <mergeCell ref="W160:W161"/>
    <mergeCell ref="S154:S155"/>
    <mergeCell ref="T154:T155"/>
    <mergeCell ref="U154:U155"/>
    <mergeCell ref="V154:V155"/>
    <mergeCell ref="W154:W155"/>
    <mergeCell ref="S156:S157"/>
    <mergeCell ref="T156:T157"/>
    <mergeCell ref="U156:U157"/>
    <mergeCell ref="V156:V157"/>
    <mergeCell ref="W156:W157"/>
    <mergeCell ref="S150:S151"/>
    <mergeCell ref="T150:T151"/>
    <mergeCell ref="U150:U151"/>
    <mergeCell ref="V150:V151"/>
    <mergeCell ref="W150:W151"/>
    <mergeCell ref="S152:S153"/>
    <mergeCell ref="T152:T153"/>
    <mergeCell ref="U152:U153"/>
    <mergeCell ref="V152:V153"/>
    <mergeCell ref="W152:W153"/>
    <mergeCell ref="S146:S147"/>
    <mergeCell ref="T146:T147"/>
    <mergeCell ref="U146:U147"/>
    <mergeCell ref="V146:V147"/>
    <mergeCell ref="W146:W147"/>
    <mergeCell ref="S148:S149"/>
    <mergeCell ref="T148:T149"/>
    <mergeCell ref="U148:U149"/>
    <mergeCell ref="V148:V149"/>
    <mergeCell ref="W148:W149"/>
    <mergeCell ref="S142:S143"/>
    <mergeCell ref="T142:T143"/>
    <mergeCell ref="U142:U143"/>
    <mergeCell ref="V142:V143"/>
    <mergeCell ref="W142:W143"/>
    <mergeCell ref="S144:S145"/>
    <mergeCell ref="T144:T145"/>
    <mergeCell ref="U144:U145"/>
    <mergeCell ref="V144:V145"/>
    <mergeCell ref="W144:W145"/>
    <mergeCell ref="S138:S139"/>
    <mergeCell ref="T138:T139"/>
    <mergeCell ref="U138:U139"/>
    <mergeCell ref="V138:V139"/>
    <mergeCell ref="W138:W139"/>
    <mergeCell ref="S140:S141"/>
    <mergeCell ref="T140:T141"/>
    <mergeCell ref="U140:U141"/>
    <mergeCell ref="V140:V141"/>
    <mergeCell ref="W140:W141"/>
    <mergeCell ref="S134:S135"/>
    <mergeCell ref="T134:T135"/>
    <mergeCell ref="U134:U135"/>
    <mergeCell ref="V134:V135"/>
    <mergeCell ref="W134:W135"/>
    <mergeCell ref="S136:S137"/>
    <mergeCell ref="T136:T137"/>
    <mergeCell ref="U136:U137"/>
    <mergeCell ref="V136:V137"/>
    <mergeCell ref="W136:W137"/>
    <mergeCell ref="S130:S131"/>
    <mergeCell ref="T130:T131"/>
    <mergeCell ref="U130:U131"/>
    <mergeCell ref="V130:V131"/>
    <mergeCell ref="W130:W131"/>
    <mergeCell ref="S132:S133"/>
    <mergeCell ref="T132:T133"/>
    <mergeCell ref="U132:U133"/>
    <mergeCell ref="V132:V133"/>
    <mergeCell ref="W132:W133"/>
    <mergeCell ref="S126:S127"/>
    <mergeCell ref="T126:T127"/>
    <mergeCell ref="U126:U127"/>
    <mergeCell ref="V126:V127"/>
    <mergeCell ref="W126:W127"/>
    <mergeCell ref="S128:S129"/>
    <mergeCell ref="T128:T129"/>
    <mergeCell ref="U128:U129"/>
    <mergeCell ref="V128:V129"/>
    <mergeCell ref="W128:W129"/>
    <mergeCell ref="S122:S123"/>
    <mergeCell ref="T122:T123"/>
    <mergeCell ref="U122:U123"/>
    <mergeCell ref="V122:V123"/>
    <mergeCell ref="W122:W123"/>
    <mergeCell ref="S124:S125"/>
    <mergeCell ref="T124:T125"/>
    <mergeCell ref="U124:U125"/>
    <mergeCell ref="V124:V125"/>
    <mergeCell ref="W124:W125"/>
    <mergeCell ref="S118:S119"/>
    <mergeCell ref="T118:T119"/>
    <mergeCell ref="U118:U119"/>
    <mergeCell ref="V118:V119"/>
    <mergeCell ref="W118:W119"/>
    <mergeCell ref="S120:S121"/>
    <mergeCell ref="T120:T121"/>
    <mergeCell ref="U120:U121"/>
    <mergeCell ref="V120:V121"/>
    <mergeCell ref="W120:W121"/>
    <mergeCell ref="S114:S115"/>
    <mergeCell ref="T114:T115"/>
    <mergeCell ref="U114:U115"/>
    <mergeCell ref="V114:V115"/>
    <mergeCell ref="W114:W115"/>
    <mergeCell ref="S116:S117"/>
    <mergeCell ref="T116:T117"/>
    <mergeCell ref="U116:U117"/>
    <mergeCell ref="V116:V117"/>
    <mergeCell ref="W116:W117"/>
    <mergeCell ref="S110:S111"/>
    <mergeCell ref="T110:T111"/>
    <mergeCell ref="U110:U111"/>
    <mergeCell ref="V110:V111"/>
    <mergeCell ref="W110:W111"/>
    <mergeCell ref="S112:S113"/>
    <mergeCell ref="T112:T113"/>
    <mergeCell ref="U112:U113"/>
    <mergeCell ref="V112:V113"/>
    <mergeCell ref="W112:W113"/>
    <mergeCell ref="S106:S107"/>
    <mergeCell ref="T106:T107"/>
    <mergeCell ref="U106:U107"/>
    <mergeCell ref="V106:V107"/>
    <mergeCell ref="W106:W107"/>
    <mergeCell ref="S108:S109"/>
    <mergeCell ref="T108:T109"/>
    <mergeCell ref="U108:U109"/>
    <mergeCell ref="V108:V109"/>
    <mergeCell ref="W108:W109"/>
    <mergeCell ref="S102:S103"/>
    <mergeCell ref="T102:T103"/>
    <mergeCell ref="U102:U103"/>
    <mergeCell ref="V102:V103"/>
    <mergeCell ref="W102:W103"/>
    <mergeCell ref="S104:S105"/>
    <mergeCell ref="T104:T105"/>
    <mergeCell ref="U104:U105"/>
    <mergeCell ref="V104:V105"/>
    <mergeCell ref="W104:W105"/>
    <mergeCell ref="S98:S99"/>
    <mergeCell ref="T98:T99"/>
    <mergeCell ref="U98:U99"/>
    <mergeCell ref="V98:V99"/>
    <mergeCell ref="W98:W99"/>
    <mergeCell ref="S100:S101"/>
    <mergeCell ref="T100:T101"/>
    <mergeCell ref="U100:U101"/>
    <mergeCell ref="V100:V101"/>
    <mergeCell ref="W100:W101"/>
    <mergeCell ref="S94:S95"/>
    <mergeCell ref="T94:T95"/>
    <mergeCell ref="U94:U95"/>
    <mergeCell ref="V94:V95"/>
    <mergeCell ref="W94:W95"/>
    <mergeCell ref="S96:S97"/>
    <mergeCell ref="T96:T97"/>
    <mergeCell ref="U96:U97"/>
    <mergeCell ref="V96:V97"/>
    <mergeCell ref="W96:W97"/>
    <mergeCell ref="S90:S91"/>
    <mergeCell ref="T90:T91"/>
    <mergeCell ref="U90:U91"/>
    <mergeCell ref="V90:V91"/>
    <mergeCell ref="W90:W91"/>
    <mergeCell ref="S92:S93"/>
    <mergeCell ref="T92:T93"/>
    <mergeCell ref="U92:U93"/>
    <mergeCell ref="V92:V93"/>
    <mergeCell ref="W92:W93"/>
    <mergeCell ref="S86:S87"/>
    <mergeCell ref="T86:T87"/>
    <mergeCell ref="U86:U87"/>
    <mergeCell ref="V86:V87"/>
    <mergeCell ref="W86:W87"/>
    <mergeCell ref="S88:S89"/>
    <mergeCell ref="T88:T89"/>
    <mergeCell ref="U88:U89"/>
    <mergeCell ref="V88:V89"/>
    <mergeCell ref="W88:W89"/>
    <mergeCell ref="S82:S83"/>
    <mergeCell ref="T82:T83"/>
    <mergeCell ref="U82:U83"/>
    <mergeCell ref="V82:V83"/>
    <mergeCell ref="W82:W83"/>
    <mergeCell ref="S84:S85"/>
    <mergeCell ref="T84:T85"/>
    <mergeCell ref="U84:U85"/>
    <mergeCell ref="V84:V85"/>
    <mergeCell ref="W84:W85"/>
    <mergeCell ref="S78:S79"/>
    <mergeCell ref="T78:T79"/>
    <mergeCell ref="U78:U79"/>
    <mergeCell ref="V78:V79"/>
    <mergeCell ref="W78:W79"/>
    <mergeCell ref="S80:S81"/>
    <mergeCell ref="T80:T81"/>
    <mergeCell ref="U80:U81"/>
    <mergeCell ref="V80:V81"/>
    <mergeCell ref="W80:W81"/>
    <mergeCell ref="S74:S75"/>
    <mergeCell ref="T74:T75"/>
    <mergeCell ref="U74:U75"/>
    <mergeCell ref="V74:V75"/>
    <mergeCell ref="W74:W75"/>
    <mergeCell ref="S76:S77"/>
    <mergeCell ref="T76:T77"/>
    <mergeCell ref="U76:U77"/>
    <mergeCell ref="V76:V77"/>
    <mergeCell ref="W76:W77"/>
    <mergeCell ref="S70:S71"/>
    <mergeCell ref="T70:T71"/>
    <mergeCell ref="U70:U71"/>
    <mergeCell ref="V70:V71"/>
    <mergeCell ref="W70:W71"/>
    <mergeCell ref="S72:S73"/>
    <mergeCell ref="T72:T73"/>
    <mergeCell ref="U72:U73"/>
    <mergeCell ref="V72:V73"/>
    <mergeCell ref="W72:W73"/>
    <mergeCell ref="S66:S67"/>
    <mergeCell ref="T66:T67"/>
    <mergeCell ref="U66:U67"/>
    <mergeCell ref="V66:V67"/>
    <mergeCell ref="W66:W67"/>
    <mergeCell ref="S68:S69"/>
    <mergeCell ref="T68:T69"/>
    <mergeCell ref="U68:U69"/>
    <mergeCell ref="V68:V69"/>
    <mergeCell ref="W68:W69"/>
    <mergeCell ref="S62:S63"/>
    <mergeCell ref="T62:T63"/>
    <mergeCell ref="U62:U63"/>
    <mergeCell ref="V62:V63"/>
    <mergeCell ref="W62:W63"/>
    <mergeCell ref="S64:S65"/>
    <mergeCell ref="T64:T65"/>
    <mergeCell ref="U64:U65"/>
    <mergeCell ref="V64:V65"/>
    <mergeCell ref="W64:W65"/>
    <mergeCell ref="S58:S59"/>
    <mergeCell ref="T58:T59"/>
    <mergeCell ref="U58:U59"/>
    <mergeCell ref="V58:V59"/>
    <mergeCell ref="W58:W59"/>
    <mergeCell ref="S60:S61"/>
    <mergeCell ref="T60:T61"/>
    <mergeCell ref="U60:U61"/>
    <mergeCell ref="V60:V61"/>
    <mergeCell ref="W60:W61"/>
    <mergeCell ref="S54:S55"/>
    <mergeCell ref="T54:T55"/>
    <mergeCell ref="U54:U55"/>
    <mergeCell ref="V54:V55"/>
    <mergeCell ref="W54:W55"/>
    <mergeCell ref="S56:S57"/>
    <mergeCell ref="T56:T57"/>
    <mergeCell ref="U56:U57"/>
    <mergeCell ref="V56:V57"/>
    <mergeCell ref="W56:W57"/>
    <mergeCell ref="S50:S51"/>
    <mergeCell ref="T50:T51"/>
    <mergeCell ref="U50:U51"/>
    <mergeCell ref="V50:V51"/>
    <mergeCell ref="W50:W51"/>
    <mergeCell ref="S52:S53"/>
    <mergeCell ref="T52:T53"/>
    <mergeCell ref="U52:U53"/>
    <mergeCell ref="V52:V53"/>
    <mergeCell ref="W52:W53"/>
    <mergeCell ref="S46:S47"/>
    <mergeCell ref="T46:T47"/>
    <mergeCell ref="U46:U47"/>
    <mergeCell ref="V46:V47"/>
    <mergeCell ref="W46:W47"/>
    <mergeCell ref="S48:S49"/>
    <mergeCell ref="T48:T49"/>
    <mergeCell ref="U48:U49"/>
    <mergeCell ref="V48:V49"/>
    <mergeCell ref="W48:W49"/>
    <mergeCell ref="S42:S43"/>
    <mergeCell ref="T42:T43"/>
    <mergeCell ref="U42:U43"/>
    <mergeCell ref="V42:V43"/>
    <mergeCell ref="W42:W43"/>
    <mergeCell ref="S44:S45"/>
    <mergeCell ref="T44:T45"/>
    <mergeCell ref="U44:U45"/>
    <mergeCell ref="V44:V45"/>
    <mergeCell ref="W44:W45"/>
    <mergeCell ref="S38:S39"/>
    <mergeCell ref="T38:T39"/>
    <mergeCell ref="U38:U39"/>
    <mergeCell ref="V38:V39"/>
    <mergeCell ref="W38:W39"/>
    <mergeCell ref="S40:S41"/>
    <mergeCell ref="T40:T41"/>
    <mergeCell ref="U40:U41"/>
    <mergeCell ref="V40:V41"/>
    <mergeCell ref="W40:W41"/>
    <mergeCell ref="S34:S35"/>
    <mergeCell ref="T34:T35"/>
    <mergeCell ref="U34:U35"/>
    <mergeCell ref="V34:V35"/>
    <mergeCell ref="W34:W35"/>
    <mergeCell ref="S36:S37"/>
    <mergeCell ref="T36:T37"/>
    <mergeCell ref="U36:U37"/>
    <mergeCell ref="V36:V37"/>
    <mergeCell ref="W36:W37"/>
    <mergeCell ref="S30:S31"/>
    <mergeCell ref="T30:T31"/>
    <mergeCell ref="U30:U31"/>
    <mergeCell ref="V30:V31"/>
    <mergeCell ref="W30:W31"/>
    <mergeCell ref="S32:S33"/>
    <mergeCell ref="T32:T33"/>
    <mergeCell ref="U32:U33"/>
    <mergeCell ref="V32:V33"/>
    <mergeCell ref="W32:W33"/>
    <mergeCell ref="S26:S27"/>
    <mergeCell ref="T26:T27"/>
    <mergeCell ref="U26:U27"/>
    <mergeCell ref="V26:V27"/>
    <mergeCell ref="W26:W27"/>
    <mergeCell ref="S28:S29"/>
    <mergeCell ref="T28:T29"/>
    <mergeCell ref="U28:U29"/>
    <mergeCell ref="V28:V29"/>
    <mergeCell ref="W28:W29"/>
    <mergeCell ref="S22:S23"/>
    <mergeCell ref="T22:T23"/>
    <mergeCell ref="U22:U23"/>
    <mergeCell ref="V22:V23"/>
    <mergeCell ref="W22:W23"/>
    <mergeCell ref="S24:S25"/>
    <mergeCell ref="T24:T25"/>
    <mergeCell ref="U24:U25"/>
    <mergeCell ref="V24:V25"/>
    <mergeCell ref="W24:W25"/>
    <mergeCell ref="S18:S19"/>
    <mergeCell ref="T18:T19"/>
    <mergeCell ref="U18:U19"/>
    <mergeCell ref="V18:V19"/>
    <mergeCell ref="W18:W19"/>
    <mergeCell ref="S20:S21"/>
    <mergeCell ref="T20:T21"/>
    <mergeCell ref="U20:U21"/>
    <mergeCell ref="V20:V21"/>
    <mergeCell ref="W20:W21"/>
    <mergeCell ref="S14:S15"/>
    <mergeCell ref="T14:T15"/>
    <mergeCell ref="U14:U15"/>
    <mergeCell ref="V14:V15"/>
    <mergeCell ref="W14:W15"/>
    <mergeCell ref="S16:S17"/>
    <mergeCell ref="T16:T17"/>
    <mergeCell ref="U16:U17"/>
    <mergeCell ref="V16:V17"/>
    <mergeCell ref="W16:W17"/>
    <mergeCell ref="S10:S11"/>
    <mergeCell ref="T10:T11"/>
    <mergeCell ref="U10:U11"/>
    <mergeCell ref="V10:V11"/>
    <mergeCell ref="W10:W11"/>
    <mergeCell ref="S12:S13"/>
    <mergeCell ref="T12:T13"/>
    <mergeCell ref="U12:U13"/>
    <mergeCell ref="V12:V13"/>
    <mergeCell ref="W12:W13"/>
    <mergeCell ref="S6:S7"/>
    <mergeCell ref="T6:T7"/>
    <mergeCell ref="U6:U7"/>
    <mergeCell ref="V6:V7"/>
    <mergeCell ref="W6:W7"/>
    <mergeCell ref="S8:S9"/>
    <mergeCell ref="T8:T9"/>
    <mergeCell ref="U8:U9"/>
    <mergeCell ref="V8:V9"/>
    <mergeCell ref="W8:W9"/>
    <mergeCell ref="S2:S3"/>
    <mergeCell ref="T2:T3"/>
    <mergeCell ref="U2:U3"/>
    <mergeCell ref="V2:V3"/>
    <mergeCell ref="W2:W3"/>
    <mergeCell ref="S4:S5"/>
    <mergeCell ref="T4:T5"/>
    <mergeCell ref="U4:U5"/>
    <mergeCell ref="V4:V5"/>
    <mergeCell ref="W4:W5"/>
    <mergeCell ref="M100:M101"/>
    <mergeCell ref="N100:N101"/>
    <mergeCell ref="O100:O101"/>
    <mergeCell ref="P100:P101"/>
    <mergeCell ref="Q100:Q101"/>
    <mergeCell ref="M104:M105"/>
    <mergeCell ref="N104:N105"/>
    <mergeCell ref="O104:O105"/>
    <mergeCell ref="P104:P105"/>
    <mergeCell ref="Q104:Q105"/>
    <mergeCell ref="M92:M93"/>
    <mergeCell ref="N92:N93"/>
    <mergeCell ref="O92:O93"/>
    <mergeCell ref="P92:P93"/>
    <mergeCell ref="Q92:Q93"/>
    <mergeCell ref="M96:M97"/>
    <mergeCell ref="N96:N97"/>
    <mergeCell ref="O96:O97"/>
    <mergeCell ref="P96:P97"/>
    <mergeCell ref="Q96:Q97"/>
    <mergeCell ref="M84:M85"/>
    <mergeCell ref="N84:N85"/>
    <mergeCell ref="O84:O85"/>
    <mergeCell ref="P84:P85"/>
    <mergeCell ref="Q84:Q85"/>
    <mergeCell ref="M88:M89"/>
    <mergeCell ref="N88:N89"/>
    <mergeCell ref="O88:O89"/>
    <mergeCell ref="P88:P89"/>
    <mergeCell ref="Q88:Q89"/>
    <mergeCell ref="M76:M77"/>
    <mergeCell ref="N76:N77"/>
    <mergeCell ref="O76:O77"/>
    <mergeCell ref="P76:P77"/>
    <mergeCell ref="Q76:Q77"/>
    <mergeCell ref="M80:M81"/>
    <mergeCell ref="N80:N81"/>
    <mergeCell ref="O80:O81"/>
    <mergeCell ref="P80:P81"/>
    <mergeCell ref="Q80:Q81"/>
    <mergeCell ref="M68:M69"/>
    <mergeCell ref="N68:N69"/>
    <mergeCell ref="O68:O69"/>
    <mergeCell ref="P68:P69"/>
    <mergeCell ref="Q68:Q69"/>
    <mergeCell ref="M72:M73"/>
    <mergeCell ref="N72:N73"/>
    <mergeCell ref="O72:O73"/>
    <mergeCell ref="P72:P73"/>
    <mergeCell ref="Q72:Q73"/>
    <mergeCell ref="M60:M61"/>
    <mergeCell ref="N60:N61"/>
    <mergeCell ref="O60:O61"/>
    <mergeCell ref="P60:P61"/>
    <mergeCell ref="Q60:Q61"/>
    <mergeCell ref="M64:M65"/>
    <mergeCell ref="N64:N65"/>
    <mergeCell ref="O64:O65"/>
    <mergeCell ref="P64:P65"/>
    <mergeCell ref="Q64:Q65"/>
    <mergeCell ref="M52:M53"/>
    <mergeCell ref="N52:N53"/>
    <mergeCell ref="O52:O53"/>
    <mergeCell ref="P52:P53"/>
    <mergeCell ref="Q52:Q53"/>
    <mergeCell ref="M56:M57"/>
    <mergeCell ref="N56:N57"/>
    <mergeCell ref="O56:O57"/>
    <mergeCell ref="P56:P57"/>
    <mergeCell ref="Q56:Q57"/>
    <mergeCell ref="M44:M45"/>
    <mergeCell ref="N44:N45"/>
    <mergeCell ref="O44:O45"/>
    <mergeCell ref="P44:P45"/>
    <mergeCell ref="Q44:Q45"/>
    <mergeCell ref="M48:M49"/>
    <mergeCell ref="N48:N49"/>
    <mergeCell ref="O48:O49"/>
    <mergeCell ref="P48:P49"/>
    <mergeCell ref="Q48:Q49"/>
    <mergeCell ref="M36:M37"/>
    <mergeCell ref="N36:N37"/>
    <mergeCell ref="O36:O37"/>
    <mergeCell ref="P36:P37"/>
    <mergeCell ref="Q36:Q37"/>
    <mergeCell ref="M40:M41"/>
    <mergeCell ref="N40:N41"/>
    <mergeCell ref="O40:O41"/>
    <mergeCell ref="P40:P41"/>
    <mergeCell ref="Q40:Q41"/>
    <mergeCell ref="M28:M29"/>
    <mergeCell ref="N28:N29"/>
    <mergeCell ref="O28:O29"/>
    <mergeCell ref="P28:P29"/>
    <mergeCell ref="Q28:Q29"/>
    <mergeCell ref="M32:M33"/>
    <mergeCell ref="N32:N33"/>
    <mergeCell ref="O32:O33"/>
    <mergeCell ref="P32:P33"/>
    <mergeCell ref="Q32:Q33"/>
    <mergeCell ref="M20:M21"/>
    <mergeCell ref="N20:N21"/>
    <mergeCell ref="O20:O21"/>
    <mergeCell ref="P20:P21"/>
    <mergeCell ref="Q20:Q21"/>
    <mergeCell ref="M24:M25"/>
    <mergeCell ref="N24:N25"/>
    <mergeCell ref="O24:O25"/>
    <mergeCell ref="P24:P25"/>
    <mergeCell ref="Q24:Q25"/>
    <mergeCell ref="M12:M13"/>
    <mergeCell ref="N12:N13"/>
    <mergeCell ref="O12:O13"/>
    <mergeCell ref="P12:P13"/>
    <mergeCell ref="Q12:Q13"/>
    <mergeCell ref="M16:M17"/>
    <mergeCell ref="N16:N17"/>
    <mergeCell ref="O16:O17"/>
    <mergeCell ref="P16:P17"/>
    <mergeCell ref="Q16:Q17"/>
    <mergeCell ref="M4:M5"/>
    <mergeCell ref="N4:N5"/>
    <mergeCell ref="O4:O5"/>
    <mergeCell ref="P4:P5"/>
    <mergeCell ref="Q4:Q5"/>
    <mergeCell ref="M8:M9"/>
    <mergeCell ref="N8:N9"/>
    <mergeCell ref="O8:O9"/>
    <mergeCell ref="P8:P9"/>
    <mergeCell ref="Q8:Q9"/>
    <mergeCell ref="K108:K109"/>
    <mergeCell ref="J108:J109"/>
    <mergeCell ref="I108:I109"/>
    <mergeCell ref="H108:H109"/>
    <mergeCell ref="G108:G109"/>
    <mergeCell ref="Q108:Q109"/>
    <mergeCell ref="P108:P109"/>
    <mergeCell ref="O108:O109"/>
    <mergeCell ref="N108:N109"/>
    <mergeCell ref="M108:M109"/>
    <mergeCell ref="K110:K111"/>
    <mergeCell ref="J110:J111"/>
    <mergeCell ref="I110:I111"/>
    <mergeCell ref="H110:H111"/>
    <mergeCell ref="G110:G111"/>
    <mergeCell ref="Q110:Q111"/>
    <mergeCell ref="P110:P111"/>
    <mergeCell ref="O110:O111"/>
    <mergeCell ref="N110:N111"/>
    <mergeCell ref="M110:M111"/>
    <mergeCell ref="K112:K113"/>
    <mergeCell ref="J112:J113"/>
    <mergeCell ref="I112:I113"/>
    <mergeCell ref="H112:H113"/>
    <mergeCell ref="G112:G113"/>
    <mergeCell ref="Q112:Q113"/>
    <mergeCell ref="P112:P113"/>
    <mergeCell ref="O112:O113"/>
    <mergeCell ref="N112:N113"/>
    <mergeCell ref="M112:M113"/>
    <mergeCell ref="K114:K115"/>
    <mergeCell ref="J114:J115"/>
    <mergeCell ref="I114:I115"/>
    <mergeCell ref="H114:H115"/>
    <mergeCell ref="G114:G115"/>
    <mergeCell ref="Q114:Q115"/>
    <mergeCell ref="P114:P115"/>
    <mergeCell ref="O114:O115"/>
    <mergeCell ref="N114:N115"/>
    <mergeCell ref="M114:M115"/>
    <mergeCell ref="K116:K117"/>
    <mergeCell ref="J116:J117"/>
    <mergeCell ref="I116:I117"/>
    <mergeCell ref="H116:H117"/>
    <mergeCell ref="G116:G117"/>
    <mergeCell ref="Q116:Q117"/>
    <mergeCell ref="P116:P117"/>
    <mergeCell ref="O116:O117"/>
    <mergeCell ref="N116:N117"/>
    <mergeCell ref="M116:M117"/>
    <mergeCell ref="K118:K119"/>
    <mergeCell ref="J118:J119"/>
    <mergeCell ref="I118:I119"/>
    <mergeCell ref="H118:H119"/>
    <mergeCell ref="G118:G119"/>
    <mergeCell ref="Q118:Q119"/>
    <mergeCell ref="P118:P119"/>
    <mergeCell ref="O118:O119"/>
    <mergeCell ref="N118:N119"/>
    <mergeCell ref="M118:M119"/>
    <mergeCell ref="K120:K121"/>
    <mergeCell ref="J120:J121"/>
    <mergeCell ref="I120:I121"/>
    <mergeCell ref="H120:H121"/>
    <mergeCell ref="G120:G121"/>
    <mergeCell ref="Q120:Q121"/>
    <mergeCell ref="P120:P121"/>
    <mergeCell ref="O120:O121"/>
    <mergeCell ref="N120:N121"/>
    <mergeCell ref="M120:M121"/>
    <mergeCell ref="K122:K123"/>
    <mergeCell ref="J122:J123"/>
    <mergeCell ref="I122:I123"/>
    <mergeCell ref="H122:H123"/>
    <mergeCell ref="G122:G123"/>
    <mergeCell ref="Q122:Q123"/>
    <mergeCell ref="P122:P123"/>
    <mergeCell ref="O122:O123"/>
    <mergeCell ref="N122:N123"/>
    <mergeCell ref="M122:M123"/>
    <mergeCell ref="K124:K125"/>
    <mergeCell ref="J124:J125"/>
    <mergeCell ref="I124:I125"/>
    <mergeCell ref="H124:H125"/>
    <mergeCell ref="G124:G125"/>
    <mergeCell ref="Q124:Q125"/>
    <mergeCell ref="P124:P125"/>
    <mergeCell ref="O124:O125"/>
    <mergeCell ref="N124:N125"/>
    <mergeCell ref="M124:M125"/>
    <mergeCell ref="K126:K127"/>
    <mergeCell ref="J126:J127"/>
    <mergeCell ref="I126:I127"/>
    <mergeCell ref="H126:H127"/>
    <mergeCell ref="G126:G127"/>
    <mergeCell ref="Q126:Q127"/>
    <mergeCell ref="P126:P127"/>
    <mergeCell ref="O126:O127"/>
    <mergeCell ref="N126:N127"/>
    <mergeCell ref="M126:M127"/>
    <mergeCell ref="K128:K129"/>
    <mergeCell ref="J128:J129"/>
    <mergeCell ref="I128:I129"/>
    <mergeCell ref="H128:H129"/>
    <mergeCell ref="G128:G129"/>
    <mergeCell ref="Q128:Q129"/>
    <mergeCell ref="P128:P129"/>
    <mergeCell ref="O128:O129"/>
    <mergeCell ref="N128:N129"/>
    <mergeCell ref="M128:M129"/>
    <mergeCell ref="K130:K131"/>
    <mergeCell ref="J130:J131"/>
    <mergeCell ref="I130:I131"/>
    <mergeCell ref="H130:H131"/>
    <mergeCell ref="G130:G131"/>
    <mergeCell ref="Q130:Q131"/>
    <mergeCell ref="P130:P131"/>
    <mergeCell ref="O130:O131"/>
    <mergeCell ref="N130:N131"/>
    <mergeCell ref="M130:M131"/>
    <mergeCell ref="K132:K133"/>
    <mergeCell ref="J132:J133"/>
    <mergeCell ref="I132:I133"/>
    <mergeCell ref="H132:H133"/>
    <mergeCell ref="G132:G133"/>
    <mergeCell ref="Q132:Q133"/>
    <mergeCell ref="P132:P133"/>
    <mergeCell ref="O132:O133"/>
    <mergeCell ref="N132:N133"/>
    <mergeCell ref="M132:M133"/>
    <mergeCell ref="K134:K135"/>
    <mergeCell ref="J134:J135"/>
    <mergeCell ref="I134:I135"/>
    <mergeCell ref="H134:H135"/>
    <mergeCell ref="G134:G135"/>
    <mergeCell ref="Q134:Q135"/>
    <mergeCell ref="P134:P135"/>
    <mergeCell ref="O134:O135"/>
    <mergeCell ref="N134:N135"/>
    <mergeCell ref="M134:M135"/>
    <mergeCell ref="K136:K137"/>
    <mergeCell ref="J136:J137"/>
    <mergeCell ref="I136:I137"/>
    <mergeCell ref="H136:H137"/>
    <mergeCell ref="G136:G137"/>
    <mergeCell ref="Q136:Q137"/>
    <mergeCell ref="P136:P137"/>
    <mergeCell ref="O136:O137"/>
    <mergeCell ref="N136:N137"/>
    <mergeCell ref="M136:M137"/>
    <mergeCell ref="K138:K139"/>
    <mergeCell ref="J138:J139"/>
    <mergeCell ref="I138:I139"/>
    <mergeCell ref="H138:H139"/>
    <mergeCell ref="G138:G139"/>
    <mergeCell ref="Q138:Q139"/>
    <mergeCell ref="P138:P139"/>
    <mergeCell ref="O138:O139"/>
    <mergeCell ref="N138:N139"/>
    <mergeCell ref="M138:M139"/>
    <mergeCell ref="K140:K141"/>
    <mergeCell ref="J140:J141"/>
    <mergeCell ref="I140:I141"/>
    <mergeCell ref="H140:H141"/>
    <mergeCell ref="G140:G141"/>
    <mergeCell ref="Q140:Q141"/>
    <mergeCell ref="P140:P141"/>
    <mergeCell ref="O140:O141"/>
    <mergeCell ref="N140:N141"/>
    <mergeCell ref="M140:M141"/>
    <mergeCell ref="K142:K143"/>
    <mergeCell ref="J142:J143"/>
    <mergeCell ref="I142:I143"/>
    <mergeCell ref="H142:H143"/>
    <mergeCell ref="G142:G143"/>
    <mergeCell ref="Q142:Q143"/>
    <mergeCell ref="P142:P143"/>
    <mergeCell ref="O142:O143"/>
    <mergeCell ref="N142:N143"/>
    <mergeCell ref="M142:M143"/>
    <mergeCell ref="K144:K145"/>
    <mergeCell ref="J144:J145"/>
    <mergeCell ref="I144:I145"/>
    <mergeCell ref="H144:H145"/>
    <mergeCell ref="G144:G145"/>
    <mergeCell ref="Q144:Q145"/>
    <mergeCell ref="P144:P145"/>
    <mergeCell ref="O144:O145"/>
    <mergeCell ref="N144:N145"/>
    <mergeCell ref="M144:M145"/>
    <mergeCell ref="K146:K147"/>
    <mergeCell ref="J146:J147"/>
    <mergeCell ref="I146:I147"/>
    <mergeCell ref="H146:H147"/>
    <mergeCell ref="G146:G147"/>
    <mergeCell ref="Q146:Q147"/>
    <mergeCell ref="P146:P147"/>
    <mergeCell ref="O146:O147"/>
    <mergeCell ref="N146:N147"/>
    <mergeCell ref="M146:M147"/>
    <mergeCell ref="K148:K149"/>
    <mergeCell ref="J148:J149"/>
    <mergeCell ref="I148:I149"/>
    <mergeCell ref="H148:H149"/>
    <mergeCell ref="G148:G149"/>
    <mergeCell ref="Q148:Q149"/>
    <mergeCell ref="P148:P149"/>
    <mergeCell ref="O148:O149"/>
    <mergeCell ref="N148:N149"/>
    <mergeCell ref="M148:M149"/>
    <mergeCell ref="K150:K151"/>
    <mergeCell ref="J150:J151"/>
    <mergeCell ref="I150:I151"/>
    <mergeCell ref="H150:H151"/>
    <mergeCell ref="G150:G151"/>
    <mergeCell ref="Q150:Q151"/>
    <mergeCell ref="P150:P151"/>
    <mergeCell ref="O150:O151"/>
    <mergeCell ref="N150:N151"/>
    <mergeCell ref="M150:M151"/>
    <mergeCell ref="K152:K153"/>
    <mergeCell ref="J152:J153"/>
    <mergeCell ref="I152:I153"/>
    <mergeCell ref="H152:H153"/>
    <mergeCell ref="G152:G153"/>
    <mergeCell ref="Q152:Q153"/>
    <mergeCell ref="P152:P153"/>
    <mergeCell ref="O152:O153"/>
    <mergeCell ref="N152:N153"/>
    <mergeCell ref="M152:M153"/>
    <mergeCell ref="K154:K155"/>
    <mergeCell ref="J154:J155"/>
    <mergeCell ref="I154:I155"/>
    <mergeCell ref="H154:H155"/>
    <mergeCell ref="G154:G155"/>
    <mergeCell ref="Q154:Q155"/>
    <mergeCell ref="P154:P155"/>
    <mergeCell ref="O154:O155"/>
    <mergeCell ref="N154:N155"/>
    <mergeCell ref="M154:M155"/>
    <mergeCell ref="K156:K157"/>
    <mergeCell ref="J156:J157"/>
    <mergeCell ref="I156:I157"/>
    <mergeCell ref="H156:H157"/>
    <mergeCell ref="G156:G157"/>
    <mergeCell ref="Q156:Q157"/>
    <mergeCell ref="P156:P157"/>
    <mergeCell ref="O156:O157"/>
    <mergeCell ref="N156:N157"/>
    <mergeCell ref="M156:M157"/>
    <mergeCell ref="K158:K159"/>
    <mergeCell ref="J158:J159"/>
    <mergeCell ref="I158:I159"/>
    <mergeCell ref="H158:H159"/>
    <mergeCell ref="G158:G159"/>
    <mergeCell ref="Q158:Q159"/>
    <mergeCell ref="P158:P159"/>
    <mergeCell ref="O158:O159"/>
    <mergeCell ref="N158:N159"/>
    <mergeCell ref="M158:M159"/>
    <mergeCell ref="K160:K161"/>
    <mergeCell ref="J160:J161"/>
    <mergeCell ref="I160:I161"/>
    <mergeCell ref="H160:H161"/>
    <mergeCell ref="G160:G161"/>
    <mergeCell ref="Q160:Q161"/>
    <mergeCell ref="P160:P161"/>
    <mergeCell ref="O160:O161"/>
    <mergeCell ref="N160:N161"/>
    <mergeCell ref="M160:M161"/>
    <mergeCell ref="K162:K163"/>
    <mergeCell ref="J162:J163"/>
    <mergeCell ref="I162:I163"/>
    <mergeCell ref="H162:H163"/>
    <mergeCell ref="G162:G163"/>
    <mergeCell ref="Q162:Q163"/>
    <mergeCell ref="P162:P163"/>
    <mergeCell ref="O162:O163"/>
    <mergeCell ref="N162:N163"/>
    <mergeCell ref="M162:M163"/>
    <mergeCell ref="K164:K165"/>
    <mergeCell ref="J164:J165"/>
    <mergeCell ref="I164:I165"/>
    <mergeCell ref="H164:H165"/>
    <mergeCell ref="G164:G165"/>
    <mergeCell ref="Q164:Q165"/>
    <mergeCell ref="P164:P165"/>
    <mergeCell ref="O164:O165"/>
    <mergeCell ref="N164:N165"/>
    <mergeCell ref="M164:M165"/>
    <mergeCell ref="K166:K167"/>
    <mergeCell ref="J166:J167"/>
    <mergeCell ref="I166:I167"/>
    <mergeCell ref="H166:H167"/>
    <mergeCell ref="G166:G167"/>
    <mergeCell ref="Q166:Q167"/>
    <mergeCell ref="P166:P167"/>
    <mergeCell ref="O166:O167"/>
    <mergeCell ref="N166:N167"/>
    <mergeCell ref="M166:M167"/>
    <mergeCell ref="K168:K169"/>
    <mergeCell ref="J168:J169"/>
    <mergeCell ref="I168:I169"/>
    <mergeCell ref="H168:H169"/>
    <mergeCell ref="G168:G169"/>
    <mergeCell ref="Q168:Q169"/>
    <mergeCell ref="P168:P169"/>
    <mergeCell ref="O168:O169"/>
    <mergeCell ref="N168:N169"/>
    <mergeCell ref="M168:M169"/>
    <mergeCell ref="K170:K171"/>
    <mergeCell ref="J170:J171"/>
    <mergeCell ref="I170:I171"/>
    <mergeCell ref="H170:H171"/>
    <mergeCell ref="G170:G171"/>
    <mergeCell ref="Q170:Q171"/>
    <mergeCell ref="P170:P171"/>
    <mergeCell ref="O170:O171"/>
    <mergeCell ref="N170:N171"/>
    <mergeCell ref="M170:M171"/>
    <mergeCell ref="K172:K173"/>
    <mergeCell ref="J172:J173"/>
    <mergeCell ref="I172:I173"/>
    <mergeCell ref="H172:H173"/>
    <mergeCell ref="G172:G173"/>
    <mergeCell ref="Q172:Q173"/>
    <mergeCell ref="P172:P173"/>
    <mergeCell ref="O172:O173"/>
    <mergeCell ref="N172:N173"/>
    <mergeCell ref="M172:M173"/>
    <mergeCell ref="K174:K175"/>
    <mergeCell ref="J174:J175"/>
    <mergeCell ref="I174:I175"/>
    <mergeCell ref="H174:H175"/>
    <mergeCell ref="G174:G175"/>
    <mergeCell ref="Q174:Q175"/>
    <mergeCell ref="P174:P175"/>
    <mergeCell ref="O174:O175"/>
    <mergeCell ref="N174:N175"/>
    <mergeCell ref="M174:M175"/>
    <mergeCell ref="K176:K177"/>
    <mergeCell ref="J176:J177"/>
    <mergeCell ref="I176:I177"/>
    <mergeCell ref="H176:H177"/>
    <mergeCell ref="G176:G177"/>
    <mergeCell ref="Q176:Q177"/>
    <mergeCell ref="P176:P177"/>
    <mergeCell ref="O176:O177"/>
    <mergeCell ref="N176:N177"/>
    <mergeCell ref="M176:M177"/>
    <mergeCell ref="K178:K179"/>
    <mergeCell ref="J178:J179"/>
    <mergeCell ref="I178:I179"/>
    <mergeCell ref="H178:H179"/>
    <mergeCell ref="G178:G179"/>
    <mergeCell ref="Q178:Q179"/>
    <mergeCell ref="P178:P179"/>
    <mergeCell ref="O178:O179"/>
    <mergeCell ref="N178:N179"/>
    <mergeCell ref="M178:M179"/>
    <mergeCell ref="K180:K181"/>
    <mergeCell ref="J180:J181"/>
    <mergeCell ref="I180:I181"/>
    <mergeCell ref="H180:H181"/>
    <mergeCell ref="G180:G181"/>
    <mergeCell ref="Q180:Q181"/>
    <mergeCell ref="P180:P181"/>
    <mergeCell ref="O180:O181"/>
    <mergeCell ref="N180:N181"/>
    <mergeCell ref="M180:M181"/>
    <mergeCell ref="K182:K183"/>
    <mergeCell ref="J182:J183"/>
    <mergeCell ref="I182:I183"/>
    <mergeCell ref="H182:H183"/>
    <mergeCell ref="G182:G183"/>
    <mergeCell ref="Q182:Q183"/>
    <mergeCell ref="P182:P183"/>
    <mergeCell ref="O182:O183"/>
    <mergeCell ref="N182:N183"/>
    <mergeCell ref="M182:M183"/>
    <mergeCell ref="K184:K185"/>
    <mergeCell ref="J184:J185"/>
    <mergeCell ref="I184:I185"/>
    <mergeCell ref="H184:H185"/>
    <mergeCell ref="G184:G185"/>
    <mergeCell ref="Q184:Q185"/>
    <mergeCell ref="P184:P185"/>
    <mergeCell ref="O184:O185"/>
    <mergeCell ref="N184:N185"/>
    <mergeCell ref="M184:M185"/>
    <mergeCell ref="K186:K187"/>
    <mergeCell ref="J186:J187"/>
    <mergeCell ref="I186:I187"/>
    <mergeCell ref="H186:H187"/>
    <mergeCell ref="G186:G187"/>
    <mergeCell ref="Q186:Q187"/>
    <mergeCell ref="P186:P187"/>
    <mergeCell ref="O186:O187"/>
    <mergeCell ref="N186:N187"/>
    <mergeCell ref="M186:M187"/>
    <mergeCell ref="K188:K189"/>
    <mergeCell ref="J188:J189"/>
    <mergeCell ref="I188:I189"/>
    <mergeCell ref="H188:H189"/>
    <mergeCell ref="G188:G189"/>
    <mergeCell ref="Q188:Q189"/>
    <mergeCell ref="P188:P189"/>
    <mergeCell ref="O188:O189"/>
    <mergeCell ref="N188:N189"/>
    <mergeCell ref="M188:M189"/>
    <mergeCell ref="K190:K191"/>
    <mergeCell ref="J190:J191"/>
    <mergeCell ref="I190:I191"/>
    <mergeCell ref="H190:H191"/>
    <mergeCell ref="G190:G191"/>
    <mergeCell ref="Q190:Q191"/>
    <mergeCell ref="P190:P191"/>
    <mergeCell ref="O190:O191"/>
    <mergeCell ref="N190:N191"/>
    <mergeCell ref="M190:M191"/>
    <mergeCell ref="K192:K193"/>
    <mergeCell ref="J192:J193"/>
    <mergeCell ref="I192:I193"/>
    <mergeCell ref="H192:H193"/>
    <mergeCell ref="G192:G193"/>
    <mergeCell ref="Q192:Q193"/>
    <mergeCell ref="P192:P193"/>
    <mergeCell ref="O192:O193"/>
    <mergeCell ref="N192:N193"/>
    <mergeCell ref="M192:M193"/>
    <mergeCell ref="K194:K195"/>
    <mergeCell ref="J194:J195"/>
    <mergeCell ref="I194:I195"/>
    <mergeCell ref="H194:H195"/>
    <mergeCell ref="G194:G195"/>
    <mergeCell ref="Q194:Q195"/>
    <mergeCell ref="P194:P195"/>
    <mergeCell ref="O194:O195"/>
    <mergeCell ref="N194:N195"/>
    <mergeCell ref="M194:M195"/>
    <mergeCell ref="K196:K197"/>
    <mergeCell ref="J196:J197"/>
    <mergeCell ref="I196:I197"/>
    <mergeCell ref="H196:H197"/>
    <mergeCell ref="G196:G197"/>
    <mergeCell ref="Q196:Q197"/>
    <mergeCell ref="P196:P197"/>
    <mergeCell ref="O196:O197"/>
    <mergeCell ref="N196:N197"/>
    <mergeCell ref="M196:M197"/>
    <mergeCell ref="K198:K199"/>
    <mergeCell ref="J198:J199"/>
    <mergeCell ref="I198:I199"/>
    <mergeCell ref="H198:H199"/>
    <mergeCell ref="G198:G199"/>
    <mergeCell ref="Q198:Q199"/>
    <mergeCell ref="P198:P199"/>
    <mergeCell ref="O198:O199"/>
    <mergeCell ref="N198:N199"/>
    <mergeCell ref="M198:M199"/>
    <mergeCell ref="K200:K201"/>
    <mergeCell ref="J200:J201"/>
    <mergeCell ref="I200:I201"/>
    <mergeCell ref="H200:H201"/>
    <mergeCell ref="G200:G201"/>
    <mergeCell ref="Q200:Q201"/>
    <mergeCell ref="P200:P201"/>
    <mergeCell ref="O200:O201"/>
    <mergeCell ref="N200:N201"/>
    <mergeCell ref="M200:M201"/>
    <mergeCell ref="K202:K203"/>
    <mergeCell ref="J202:J203"/>
    <mergeCell ref="I202:I203"/>
    <mergeCell ref="H202:H203"/>
    <mergeCell ref="G202:G203"/>
    <mergeCell ref="Q202:Q203"/>
    <mergeCell ref="P202:P203"/>
    <mergeCell ref="O202:O203"/>
    <mergeCell ref="N202:N203"/>
    <mergeCell ref="M202:M203"/>
    <mergeCell ref="F346:F347"/>
    <mergeCell ref="E346:E347"/>
    <mergeCell ref="D346:D347"/>
    <mergeCell ref="C346:C347"/>
    <mergeCell ref="B346:B347"/>
    <mergeCell ref="A346:A347"/>
    <mergeCell ref="K346:K347"/>
    <mergeCell ref="J346:J347"/>
    <mergeCell ref="I346:I347"/>
    <mergeCell ref="H346:H347"/>
    <mergeCell ref="G346:G347"/>
    <mergeCell ref="K2:K3"/>
    <mergeCell ref="Q2:Q3"/>
    <mergeCell ref="P2:P3"/>
    <mergeCell ref="O2:O3"/>
    <mergeCell ref="N2:N3"/>
    <mergeCell ref="M2:M3"/>
    <mergeCell ref="K6:K7"/>
    <mergeCell ref="K4:K5"/>
    <mergeCell ref="Q6:Q7"/>
    <mergeCell ref="P6:P7"/>
    <mergeCell ref="O6:O7"/>
    <mergeCell ref="N6:N7"/>
    <mergeCell ref="M6:M7"/>
    <mergeCell ref="K10:K11"/>
    <mergeCell ref="K8:K9"/>
    <mergeCell ref="Q10:Q11"/>
    <mergeCell ref="P10:P11"/>
    <mergeCell ref="O10:O11"/>
    <mergeCell ref="N10:N11"/>
    <mergeCell ref="M10:M11"/>
    <mergeCell ref="K14:K15"/>
    <mergeCell ref="K12:K13"/>
    <mergeCell ref="Q14:Q15"/>
    <mergeCell ref="P14:P15"/>
    <mergeCell ref="O14:O15"/>
    <mergeCell ref="N14:N15"/>
    <mergeCell ref="M14:M15"/>
    <mergeCell ref="K18:K19"/>
    <mergeCell ref="K16:K17"/>
    <mergeCell ref="Q18:Q19"/>
    <mergeCell ref="P18:P19"/>
    <mergeCell ref="O18:O19"/>
    <mergeCell ref="N18:N19"/>
    <mergeCell ref="M18:M19"/>
    <mergeCell ref="K22:K23"/>
    <mergeCell ref="K20:K21"/>
    <mergeCell ref="Q22:Q23"/>
    <mergeCell ref="P22:P23"/>
    <mergeCell ref="O22:O23"/>
    <mergeCell ref="N22:N23"/>
    <mergeCell ref="M22:M23"/>
    <mergeCell ref="K26:K27"/>
    <mergeCell ref="K24:K25"/>
    <mergeCell ref="Q26:Q27"/>
    <mergeCell ref="P26:P27"/>
    <mergeCell ref="O26:O27"/>
    <mergeCell ref="N26:N27"/>
    <mergeCell ref="M26:M27"/>
    <mergeCell ref="K30:K31"/>
    <mergeCell ref="K28:K29"/>
    <mergeCell ref="Q30:Q31"/>
    <mergeCell ref="P30:P31"/>
    <mergeCell ref="O30:O31"/>
    <mergeCell ref="N30:N31"/>
    <mergeCell ref="M30:M31"/>
    <mergeCell ref="K34:K35"/>
    <mergeCell ref="K32:K33"/>
    <mergeCell ref="Q34:Q35"/>
    <mergeCell ref="P34:P35"/>
    <mergeCell ref="O34:O35"/>
    <mergeCell ref="N34:N35"/>
    <mergeCell ref="M34:M35"/>
    <mergeCell ref="K38:K39"/>
    <mergeCell ref="K36:K37"/>
    <mergeCell ref="Q38:Q39"/>
    <mergeCell ref="P38:P39"/>
    <mergeCell ref="O38:O39"/>
    <mergeCell ref="N38:N39"/>
    <mergeCell ref="M38:M39"/>
    <mergeCell ref="K42:K43"/>
    <mergeCell ref="K40:K41"/>
    <mergeCell ref="Q42:Q43"/>
    <mergeCell ref="P42:P43"/>
    <mergeCell ref="O42:O43"/>
    <mergeCell ref="N42:N43"/>
    <mergeCell ref="M42:M43"/>
    <mergeCell ref="K46:K47"/>
    <mergeCell ref="K44:K45"/>
    <mergeCell ref="Q46:Q47"/>
    <mergeCell ref="P46:P47"/>
    <mergeCell ref="O46:O47"/>
    <mergeCell ref="N46:N47"/>
    <mergeCell ref="M46:M47"/>
    <mergeCell ref="K50:K51"/>
    <mergeCell ref="K48:K49"/>
    <mergeCell ref="Q50:Q51"/>
    <mergeCell ref="P50:P51"/>
    <mergeCell ref="O50:O51"/>
    <mergeCell ref="N50:N51"/>
    <mergeCell ref="M50:M51"/>
    <mergeCell ref="K54:K55"/>
    <mergeCell ref="K52:K53"/>
    <mergeCell ref="Q54:Q55"/>
    <mergeCell ref="P54:P55"/>
    <mergeCell ref="O54:O55"/>
    <mergeCell ref="N54:N55"/>
    <mergeCell ref="M54:M55"/>
    <mergeCell ref="K58:K59"/>
    <mergeCell ref="K56:K57"/>
    <mergeCell ref="Q58:Q59"/>
    <mergeCell ref="P58:P59"/>
    <mergeCell ref="O58:O59"/>
    <mergeCell ref="N58:N59"/>
    <mergeCell ref="M58:M59"/>
    <mergeCell ref="K62:K63"/>
    <mergeCell ref="K60:K61"/>
    <mergeCell ref="Q62:Q63"/>
    <mergeCell ref="P62:P63"/>
    <mergeCell ref="O62:O63"/>
    <mergeCell ref="N62:N63"/>
    <mergeCell ref="M62:M63"/>
    <mergeCell ref="K66:K67"/>
    <mergeCell ref="K64:K65"/>
    <mergeCell ref="Q66:Q67"/>
    <mergeCell ref="P66:P67"/>
    <mergeCell ref="O66:O67"/>
    <mergeCell ref="N66:N67"/>
    <mergeCell ref="M66:M67"/>
    <mergeCell ref="K70:K71"/>
    <mergeCell ref="K68:K69"/>
    <mergeCell ref="Q70:Q71"/>
    <mergeCell ref="P70:P71"/>
    <mergeCell ref="O70:O71"/>
    <mergeCell ref="N70:N71"/>
    <mergeCell ref="M70:M71"/>
    <mergeCell ref="K74:K75"/>
    <mergeCell ref="K72:K73"/>
    <mergeCell ref="Q74:Q75"/>
    <mergeCell ref="P74:P75"/>
    <mergeCell ref="O74:O75"/>
    <mergeCell ref="N74:N75"/>
    <mergeCell ref="M74:M75"/>
    <mergeCell ref="K78:K79"/>
    <mergeCell ref="K76:K77"/>
    <mergeCell ref="Q78:Q79"/>
    <mergeCell ref="P78:P79"/>
    <mergeCell ref="O78:O79"/>
    <mergeCell ref="N78:N79"/>
    <mergeCell ref="M78:M79"/>
    <mergeCell ref="K82:K83"/>
    <mergeCell ref="K80:K81"/>
    <mergeCell ref="Q82:Q83"/>
    <mergeCell ref="P82:P83"/>
    <mergeCell ref="O82:O83"/>
    <mergeCell ref="N82:N83"/>
    <mergeCell ref="M82:M83"/>
    <mergeCell ref="K86:K87"/>
    <mergeCell ref="K84:K85"/>
    <mergeCell ref="Q86:Q87"/>
    <mergeCell ref="P86:P87"/>
    <mergeCell ref="O86:O87"/>
    <mergeCell ref="N86:N87"/>
    <mergeCell ref="M86:M87"/>
    <mergeCell ref="K90:K91"/>
    <mergeCell ref="K88:K89"/>
    <mergeCell ref="Q90:Q91"/>
    <mergeCell ref="P90:P91"/>
    <mergeCell ref="O90:O91"/>
    <mergeCell ref="N90:N91"/>
    <mergeCell ref="M90:M91"/>
    <mergeCell ref="K94:K95"/>
    <mergeCell ref="K92:K93"/>
    <mergeCell ref="Q94:Q95"/>
    <mergeCell ref="P94:P95"/>
    <mergeCell ref="O94:O95"/>
    <mergeCell ref="N94:N95"/>
    <mergeCell ref="M94:M95"/>
    <mergeCell ref="K98:K99"/>
    <mergeCell ref="K96:K97"/>
    <mergeCell ref="Q98:Q99"/>
    <mergeCell ref="P98:P99"/>
    <mergeCell ref="O98:O99"/>
    <mergeCell ref="N98:N99"/>
    <mergeCell ref="M98:M99"/>
    <mergeCell ref="K102:K103"/>
    <mergeCell ref="K100:K101"/>
    <mergeCell ref="Q102:Q103"/>
    <mergeCell ref="P102:P103"/>
    <mergeCell ref="O102:O103"/>
    <mergeCell ref="N102:N103"/>
    <mergeCell ref="M102:M103"/>
    <mergeCell ref="K106:K107"/>
    <mergeCell ref="K104:K105"/>
    <mergeCell ref="Q106:Q107"/>
    <mergeCell ref="P106:P107"/>
    <mergeCell ref="O106:O107"/>
    <mergeCell ref="N106:N107"/>
    <mergeCell ref="M106:M107"/>
    <mergeCell ref="A108:A109"/>
    <mergeCell ref="E108:E109"/>
    <mergeCell ref="D108:D109"/>
    <mergeCell ref="C108:C109"/>
    <mergeCell ref="B108:B109"/>
    <mergeCell ref="E110:E111"/>
    <mergeCell ref="D110:D111"/>
    <mergeCell ref="C110:C111"/>
    <mergeCell ref="B110:B111"/>
    <mergeCell ref="A110:A111"/>
    <mergeCell ref="E112:E113"/>
    <mergeCell ref="D112:D113"/>
    <mergeCell ref="C112:C113"/>
    <mergeCell ref="B112:B113"/>
    <mergeCell ref="A112:A113"/>
    <mergeCell ref="E114:E115"/>
    <mergeCell ref="D114:D115"/>
    <mergeCell ref="C114:C115"/>
    <mergeCell ref="B114:B115"/>
    <mergeCell ref="A114:A115"/>
    <mergeCell ref="E116:E117"/>
    <mergeCell ref="D116:D117"/>
    <mergeCell ref="C116:C117"/>
    <mergeCell ref="B116:B117"/>
    <mergeCell ref="A116:A117"/>
    <mergeCell ref="E118:E119"/>
    <mergeCell ref="D118:D119"/>
    <mergeCell ref="C118:C119"/>
    <mergeCell ref="B118:B119"/>
    <mergeCell ref="A118:A119"/>
    <mergeCell ref="E120:E121"/>
    <mergeCell ref="D120:D121"/>
    <mergeCell ref="C120:C121"/>
    <mergeCell ref="B120:B121"/>
    <mergeCell ref="A120:A121"/>
    <mergeCell ref="E122:E123"/>
    <mergeCell ref="D122:D123"/>
    <mergeCell ref="C122:C123"/>
    <mergeCell ref="B122:B123"/>
    <mergeCell ref="A122:A123"/>
    <mergeCell ref="E124:E125"/>
    <mergeCell ref="D124:D125"/>
    <mergeCell ref="C124:C125"/>
    <mergeCell ref="B124:B125"/>
    <mergeCell ref="A124:A125"/>
    <mergeCell ref="E126:E127"/>
    <mergeCell ref="D126:D127"/>
    <mergeCell ref="C126:C127"/>
    <mergeCell ref="B126:B127"/>
    <mergeCell ref="A126:A127"/>
    <mergeCell ref="E128:E129"/>
    <mergeCell ref="D128:D129"/>
    <mergeCell ref="C128:C129"/>
    <mergeCell ref="B128:B129"/>
    <mergeCell ref="A128:A129"/>
    <mergeCell ref="E130:E131"/>
    <mergeCell ref="D130:D131"/>
    <mergeCell ref="C130:C131"/>
    <mergeCell ref="B130:B131"/>
    <mergeCell ref="A130:A131"/>
    <mergeCell ref="E132:E133"/>
    <mergeCell ref="D132:D133"/>
    <mergeCell ref="C132:C133"/>
    <mergeCell ref="B132:B133"/>
    <mergeCell ref="A132:A133"/>
    <mergeCell ref="E134:E135"/>
    <mergeCell ref="D134:D135"/>
    <mergeCell ref="C134:C135"/>
    <mergeCell ref="B134:B135"/>
    <mergeCell ref="A134:A135"/>
    <mergeCell ref="E136:E137"/>
    <mergeCell ref="D136:D137"/>
    <mergeCell ref="C136:C137"/>
    <mergeCell ref="B136:B137"/>
    <mergeCell ref="A136:A137"/>
    <mergeCell ref="E138:E139"/>
    <mergeCell ref="D138:D139"/>
    <mergeCell ref="C138:C139"/>
    <mergeCell ref="B138:B139"/>
    <mergeCell ref="A138:A139"/>
    <mergeCell ref="E140:E141"/>
    <mergeCell ref="D140:D141"/>
    <mergeCell ref="C140:C141"/>
    <mergeCell ref="B140:B141"/>
    <mergeCell ref="A140:A141"/>
    <mergeCell ref="E142:E143"/>
    <mergeCell ref="D142:D143"/>
    <mergeCell ref="C142:C143"/>
    <mergeCell ref="B142:B143"/>
    <mergeCell ref="A142:A143"/>
    <mergeCell ref="E144:E145"/>
    <mergeCell ref="D144:D145"/>
    <mergeCell ref="C144:C145"/>
    <mergeCell ref="B144:B145"/>
    <mergeCell ref="A144:A145"/>
    <mergeCell ref="E146:E147"/>
    <mergeCell ref="D146:D147"/>
    <mergeCell ref="C146:C147"/>
    <mergeCell ref="B146:B147"/>
    <mergeCell ref="A146:A147"/>
    <mergeCell ref="E148:E149"/>
    <mergeCell ref="D148:D149"/>
    <mergeCell ref="C148:C149"/>
    <mergeCell ref="B148:B149"/>
    <mergeCell ref="A148:A149"/>
    <mergeCell ref="E150:E151"/>
    <mergeCell ref="D150:D151"/>
    <mergeCell ref="C150:C151"/>
    <mergeCell ref="B150:B151"/>
    <mergeCell ref="A150:A151"/>
    <mergeCell ref="E152:E153"/>
    <mergeCell ref="D152:D153"/>
    <mergeCell ref="C152:C153"/>
    <mergeCell ref="B152:B153"/>
    <mergeCell ref="A152:A153"/>
    <mergeCell ref="E154:E155"/>
    <mergeCell ref="D154:D155"/>
    <mergeCell ref="C154:C155"/>
    <mergeCell ref="B154:B155"/>
    <mergeCell ref="A154:A155"/>
    <mergeCell ref="E156:E157"/>
    <mergeCell ref="D156:D157"/>
    <mergeCell ref="C156:C157"/>
    <mergeCell ref="B156:B157"/>
    <mergeCell ref="A156:A157"/>
    <mergeCell ref="E158:E159"/>
    <mergeCell ref="D158:D159"/>
    <mergeCell ref="C158:C159"/>
    <mergeCell ref="B158:B159"/>
    <mergeCell ref="A158:A159"/>
    <mergeCell ref="E160:E161"/>
    <mergeCell ref="D160:D161"/>
    <mergeCell ref="C160:C161"/>
    <mergeCell ref="B160:B161"/>
    <mergeCell ref="A160:A161"/>
    <mergeCell ref="E162:E163"/>
    <mergeCell ref="D162:D163"/>
    <mergeCell ref="C162:C163"/>
    <mergeCell ref="B162:B163"/>
    <mergeCell ref="A162:A163"/>
    <mergeCell ref="E164:E165"/>
    <mergeCell ref="D164:D165"/>
    <mergeCell ref="C164:C165"/>
    <mergeCell ref="B164:B165"/>
    <mergeCell ref="A164:A165"/>
    <mergeCell ref="E166:E167"/>
    <mergeCell ref="D166:D167"/>
    <mergeCell ref="C166:C167"/>
    <mergeCell ref="B166:B167"/>
    <mergeCell ref="A166:A167"/>
    <mergeCell ref="E168:E169"/>
    <mergeCell ref="D168:D169"/>
    <mergeCell ref="C168:C169"/>
    <mergeCell ref="B168:B169"/>
    <mergeCell ref="A168:A169"/>
    <mergeCell ref="E170:E171"/>
    <mergeCell ref="D170:D171"/>
    <mergeCell ref="C170:C171"/>
    <mergeCell ref="B170:B171"/>
    <mergeCell ref="A170:A171"/>
    <mergeCell ref="E172:E173"/>
    <mergeCell ref="D172:D173"/>
    <mergeCell ref="C172:C173"/>
    <mergeCell ref="B172:B173"/>
    <mergeCell ref="A172:A173"/>
    <mergeCell ref="E174:E175"/>
    <mergeCell ref="D174:D175"/>
    <mergeCell ref="C174:C175"/>
    <mergeCell ref="B174:B175"/>
    <mergeCell ref="A174:A175"/>
    <mergeCell ref="E176:E177"/>
    <mergeCell ref="D176:D177"/>
    <mergeCell ref="C176:C177"/>
    <mergeCell ref="B176:B177"/>
    <mergeCell ref="A176:A177"/>
    <mergeCell ref="E178:E179"/>
    <mergeCell ref="D178:D179"/>
    <mergeCell ref="C178:C179"/>
    <mergeCell ref="B178:B179"/>
    <mergeCell ref="A178:A179"/>
    <mergeCell ref="E180:E181"/>
    <mergeCell ref="D180:D181"/>
    <mergeCell ref="C180:C181"/>
    <mergeCell ref="B180:B181"/>
    <mergeCell ref="A180:A181"/>
    <mergeCell ref="E182:E183"/>
    <mergeCell ref="D182:D183"/>
    <mergeCell ref="C182:C183"/>
    <mergeCell ref="B182:B183"/>
    <mergeCell ref="A182:A183"/>
    <mergeCell ref="E184:E185"/>
    <mergeCell ref="D184:D185"/>
    <mergeCell ref="C184:C185"/>
    <mergeCell ref="B184:B185"/>
    <mergeCell ref="A184:A185"/>
    <mergeCell ref="E186:E187"/>
    <mergeCell ref="D186:D187"/>
    <mergeCell ref="C186:C187"/>
    <mergeCell ref="B186:B187"/>
    <mergeCell ref="A186:A187"/>
    <mergeCell ref="E188:E189"/>
    <mergeCell ref="D188:D189"/>
    <mergeCell ref="C188:C189"/>
    <mergeCell ref="B188:B189"/>
    <mergeCell ref="A188:A189"/>
    <mergeCell ref="E190:E191"/>
    <mergeCell ref="D190:D191"/>
    <mergeCell ref="C190:C191"/>
    <mergeCell ref="B190:B191"/>
    <mergeCell ref="A190:A191"/>
    <mergeCell ref="E192:E193"/>
    <mergeCell ref="D192:D193"/>
    <mergeCell ref="C192:C193"/>
    <mergeCell ref="B192:B193"/>
    <mergeCell ref="A192:A193"/>
    <mergeCell ref="E194:E195"/>
    <mergeCell ref="D194:D195"/>
    <mergeCell ref="C194:C195"/>
    <mergeCell ref="B194:B195"/>
    <mergeCell ref="A194:A195"/>
    <mergeCell ref="E196:E197"/>
    <mergeCell ref="D196:D197"/>
    <mergeCell ref="C196:C197"/>
    <mergeCell ref="B196:B197"/>
    <mergeCell ref="A196:A197"/>
    <mergeCell ref="E198:E199"/>
    <mergeCell ref="D198:D199"/>
    <mergeCell ref="C198:C199"/>
    <mergeCell ref="B198:B199"/>
    <mergeCell ref="A198:A199"/>
    <mergeCell ref="E200:E201"/>
    <mergeCell ref="D200:D201"/>
    <mergeCell ref="C200:C201"/>
    <mergeCell ref="B200:B201"/>
    <mergeCell ref="A200:A201"/>
    <mergeCell ref="E202:E203"/>
    <mergeCell ref="D202:D203"/>
    <mergeCell ref="C202:C203"/>
    <mergeCell ref="B202:B203"/>
    <mergeCell ref="A202:A203"/>
    <mergeCell ref="E2:E3"/>
    <mergeCell ref="D2:D3"/>
    <mergeCell ref="C2:C3"/>
    <mergeCell ref="B2:B3"/>
    <mergeCell ref="A2:A3"/>
    <mergeCell ref="J2:J3"/>
    <mergeCell ref="I2:I3"/>
    <mergeCell ref="H2:H3"/>
    <mergeCell ref="G2:G3"/>
    <mergeCell ref="E4:E5"/>
    <mergeCell ref="D4:D5"/>
    <mergeCell ref="C4:C5"/>
    <mergeCell ref="B4:B5"/>
    <mergeCell ref="A4:A5"/>
    <mergeCell ref="J4:J5"/>
    <mergeCell ref="I4:I5"/>
    <mergeCell ref="H4:H5"/>
    <mergeCell ref="G4:G5"/>
    <mergeCell ref="E6:E7"/>
    <mergeCell ref="D6:D7"/>
    <mergeCell ref="C6:C7"/>
    <mergeCell ref="B6:B7"/>
    <mergeCell ref="A6:A7"/>
    <mergeCell ref="J6:J7"/>
    <mergeCell ref="I6:I7"/>
    <mergeCell ref="H6:H7"/>
    <mergeCell ref="G6:G7"/>
    <mergeCell ref="E8:E9"/>
    <mergeCell ref="D8:D9"/>
    <mergeCell ref="C8:C9"/>
    <mergeCell ref="B8:B9"/>
    <mergeCell ref="A8:A9"/>
    <mergeCell ref="J8:J9"/>
    <mergeCell ref="I8:I9"/>
    <mergeCell ref="H8:H9"/>
    <mergeCell ref="G8:G9"/>
    <mergeCell ref="E10:E11"/>
    <mergeCell ref="D10:D11"/>
    <mergeCell ref="C10:C11"/>
    <mergeCell ref="B10:B11"/>
    <mergeCell ref="A10:A11"/>
    <mergeCell ref="J10:J11"/>
    <mergeCell ref="I10:I11"/>
    <mergeCell ref="H10:H11"/>
    <mergeCell ref="G10:G11"/>
    <mergeCell ref="E12:E13"/>
    <mergeCell ref="D12:D13"/>
    <mergeCell ref="C12:C13"/>
    <mergeCell ref="B12:B13"/>
    <mergeCell ref="A12:A13"/>
    <mergeCell ref="J12:J13"/>
    <mergeCell ref="I12:I13"/>
    <mergeCell ref="H12:H13"/>
    <mergeCell ref="G12:G13"/>
    <mergeCell ref="E14:E15"/>
    <mergeCell ref="D14:D15"/>
    <mergeCell ref="C14:C15"/>
    <mergeCell ref="B14:B15"/>
    <mergeCell ref="A14:A15"/>
    <mergeCell ref="J14:J15"/>
    <mergeCell ref="I14:I15"/>
    <mergeCell ref="H14:H15"/>
    <mergeCell ref="G14:G15"/>
    <mergeCell ref="E16:E17"/>
    <mergeCell ref="D16:D17"/>
    <mergeCell ref="C16:C17"/>
    <mergeCell ref="B16:B17"/>
    <mergeCell ref="A16:A17"/>
    <mergeCell ref="J16:J17"/>
    <mergeCell ref="I16:I17"/>
    <mergeCell ref="H16:H17"/>
    <mergeCell ref="G16:G17"/>
    <mergeCell ref="E18:E19"/>
    <mergeCell ref="D18:D19"/>
    <mergeCell ref="C18:C19"/>
    <mergeCell ref="B18:B19"/>
    <mergeCell ref="A18:A19"/>
    <mergeCell ref="J18:J19"/>
    <mergeCell ref="I18:I19"/>
    <mergeCell ref="H18:H19"/>
    <mergeCell ref="G18:G19"/>
    <mergeCell ref="E20:E21"/>
    <mergeCell ref="D20:D21"/>
    <mergeCell ref="C20:C21"/>
    <mergeCell ref="B20:B21"/>
    <mergeCell ref="A20:A21"/>
    <mergeCell ref="J20:J21"/>
    <mergeCell ref="I20:I21"/>
    <mergeCell ref="H20:H21"/>
    <mergeCell ref="G20:G21"/>
    <mergeCell ref="E22:E23"/>
    <mergeCell ref="D22:D23"/>
    <mergeCell ref="C22:C23"/>
    <mergeCell ref="B22:B23"/>
    <mergeCell ref="A22:A23"/>
    <mergeCell ref="J22:J23"/>
    <mergeCell ref="I22:I23"/>
    <mergeCell ref="H22:H23"/>
    <mergeCell ref="G22:G23"/>
    <mergeCell ref="E24:E25"/>
    <mergeCell ref="D24:D25"/>
    <mergeCell ref="C24:C25"/>
    <mergeCell ref="B24:B25"/>
    <mergeCell ref="A24:A25"/>
    <mergeCell ref="J24:J25"/>
    <mergeCell ref="I24:I25"/>
    <mergeCell ref="H24:H25"/>
    <mergeCell ref="G24:G25"/>
    <mergeCell ref="E26:E27"/>
    <mergeCell ref="D26:D27"/>
    <mergeCell ref="C26:C27"/>
    <mergeCell ref="B26:B27"/>
    <mergeCell ref="A26:A27"/>
    <mergeCell ref="J26:J27"/>
    <mergeCell ref="I26:I27"/>
    <mergeCell ref="H26:H27"/>
    <mergeCell ref="G26:G27"/>
    <mergeCell ref="E28:E29"/>
    <mergeCell ref="D28:D29"/>
    <mergeCell ref="C28:C29"/>
    <mergeCell ref="B28:B29"/>
    <mergeCell ref="A28:A29"/>
    <mergeCell ref="J28:J29"/>
    <mergeCell ref="I28:I29"/>
    <mergeCell ref="H28:H29"/>
    <mergeCell ref="G28:G29"/>
    <mergeCell ref="E30:E31"/>
    <mergeCell ref="D30:D31"/>
    <mergeCell ref="C30:C31"/>
    <mergeCell ref="B30:B31"/>
    <mergeCell ref="A30:A31"/>
    <mergeCell ref="J30:J31"/>
    <mergeCell ref="I30:I31"/>
    <mergeCell ref="H30:H31"/>
    <mergeCell ref="G30:G31"/>
    <mergeCell ref="E32:E33"/>
    <mergeCell ref="D32:D33"/>
    <mergeCell ref="C32:C33"/>
    <mergeCell ref="B32:B33"/>
    <mergeCell ref="A32:A33"/>
    <mergeCell ref="J32:J33"/>
    <mergeCell ref="I32:I33"/>
    <mergeCell ref="H32:H33"/>
    <mergeCell ref="G32:G33"/>
    <mergeCell ref="E34:E35"/>
    <mergeCell ref="D34:D35"/>
    <mergeCell ref="C34:C35"/>
    <mergeCell ref="B34:B35"/>
    <mergeCell ref="A34:A35"/>
    <mergeCell ref="J34:J35"/>
    <mergeCell ref="I34:I35"/>
    <mergeCell ref="H34:H35"/>
    <mergeCell ref="G34:G35"/>
    <mergeCell ref="E36:E37"/>
    <mergeCell ref="D36:D37"/>
    <mergeCell ref="C36:C37"/>
    <mergeCell ref="B36:B37"/>
    <mergeCell ref="A36:A37"/>
    <mergeCell ref="J36:J37"/>
    <mergeCell ref="I36:I37"/>
    <mergeCell ref="H36:H37"/>
    <mergeCell ref="G36:G37"/>
    <mergeCell ref="E38:E39"/>
    <mergeCell ref="D38:D39"/>
    <mergeCell ref="C38:C39"/>
    <mergeCell ref="B38:B39"/>
    <mergeCell ref="A38:A39"/>
    <mergeCell ref="J38:J39"/>
    <mergeCell ref="I38:I39"/>
    <mergeCell ref="H38:H39"/>
    <mergeCell ref="G38:G39"/>
    <mergeCell ref="E40:E41"/>
    <mergeCell ref="D40:D41"/>
    <mergeCell ref="C40:C41"/>
    <mergeCell ref="B40:B41"/>
    <mergeCell ref="A40:A41"/>
    <mergeCell ref="J40:J41"/>
    <mergeCell ref="I40:I41"/>
    <mergeCell ref="H40:H41"/>
    <mergeCell ref="G40:G41"/>
    <mergeCell ref="E42:E43"/>
    <mergeCell ref="D42:D43"/>
    <mergeCell ref="C42:C43"/>
    <mergeCell ref="B42:B43"/>
    <mergeCell ref="A42:A43"/>
    <mergeCell ref="J42:J43"/>
    <mergeCell ref="I42:I43"/>
    <mergeCell ref="H42:H43"/>
    <mergeCell ref="G42:G43"/>
    <mergeCell ref="E44:E45"/>
    <mergeCell ref="D44:D45"/>
    <mergeCell ref="C44:C45"/>
    <mergeCell ref="B44:B45"/>
    <mergeCell ref="A44:A45"/>
    <mergeCell ref="J44:J45"/>
    <mergeCell ref="I44:I45"/>
    <mergeCell ref="H44:H45"/>
    <mergeCell ref="G44:G45"/>
    <mergeCell ref="E46:E47"/>
    <mergeCell ref="D46:D47"/>
    <mergeCell ref="C46:C47"/>
    <mergeCell ref="B46:B47"/>
    <mergeCell ref="A46:A47"/>
    <mergeCell ref="J46:J47"/>
    <mergeCell ref="I46:I47"/>
    <mergeCell ref="H46:H47"/>
    <mergeCell ref="G46:G47"/>
    <mergeCell ref="E48:E49"/>
    <mergeCell ref="D48:D49"/>
    <mergeCell ref="C48:C49"/>
    <mergeCell ref="B48:B49"/>
    <mergeCell ref="A48:A49"/>
    <mergeCell ref="J48:J49"/>
    <mergeCell ref="I48:I49"/>
    <mergeCell ref="H48:H49"/>
    <mergeCell ref="G48:G49"/>
    <mergeCell ref="E50:E51"/>
    <mergeCell ref="D50:D51"/>
    <mergeCell ref="C50:C51"/>
    <mergeCell ref="B50:B51"/>
    <mergeCell ref="A50:A51"/>
    <mergeCell ref="J50:J51"/>
    <mergeCell ref="I50:I51"/>
    <mergeCell ref="H50:H51"/>
    <mergeCell ref="G50:G51"/>
    <mergeCell ref="E52:E53"/>
    <mergeCell ref="D52:D53"/>
    <mergeCell ref="C52:C53"/>
    <mergeCell ref="B52:B53"/>
    <mergeCell ref="A52:A53"/>
    <mergeCell ref="J52:J53"/>
    <mergeCell ref="I52:I53"/>
    <mergeCell ref="H52:H53"/>
    <mergeCell ref="G52:G53"/>
    <mergeCell ref="E54:E55"/>
    <mergeCell ref="D54:D55"/>
    <mergeCell ref="C54:C55"/>
    <mergeCell ref="B54:B55"/>
    <mergeCell ref="A54:A55"/>
    <mergeCell ref="J54:J55"/>
    <mergeCell ref="I54:I55"/>
    <mergeCell ref="H54:H55"/>
    <mergeCell ref="G54:G55"/>
    <mergeCell ref="E56:E57"/>
    <mergeCell ref="D56:D57"/>
    <mergeCell ref="C56:C57"/>
    <mergeCell ref="B56:B57"/>
    <mergeCell ref="A56:A57"/>
    <mergeCell ref="J56:J57"/>
    <mergeCell ref="I56:I57"/>
    <mergeCell ref="H56:H57"/>
    <mergeCell ref="G56:G57"/>
    <mergeCell ref="E58:E59"/>
    <mergeCell ref="D58:D59"/>
    <mergeCell ref="C58:C59"/>
    <mergeCell ref="B58:B59"/>
    <mergeCell ref="A58:A59"/>
    <mergeCell ref="J58:J59"/>
    <mergeCell ref="I58:I59"/>
    <mergeCell ref="H58:H59"/>
    <mergeCell ref="G58:G59"/>
    <mergeCell ref="E60:E61"/>
    <mergeCell ref="D60:D61"/>
    <mergeCell ref="C60:C61"/>
    <mergeCell ref="B60:B61"/>
    <mergeCell ref="A60:A61"/>
    <mergeCell ref="J60:J61"/>
    <mergeCell ref="I60:I61"/>
    <mergeCell ref="H60:H61"/>
    <mergeCell ref="G60:G61"/>
    <mergeCell ref="E62:E63"/>
    <mergeCell ref="D62:D63"/>
    <mergeCell ref="C62:C63"/>
    <mergeCell ref="B62:B63"/>
    <mergeCell ref="A62:A63"/>
    <mergeCell ref="J62:J63"/>
    <mergeCell ref="I62:I63"/>
    <mergeCell ref="H62:H63"/>
    <mergeCell ref="G62:G63"/>
    <mergeCell ref="E64:E65"/>
    <mergeCell ref="D64:D65"/>
    <mergeCell ref="C64:C65"/>
    <mergeCell ref="B64:B65"/>
    <mergeCell ref="A64:A65"/>
    <mergeCell ref="J64:J65"/>
    <mergeCell ref="I64:I65"/>
    <mergeCell ref="H64:H65"/>
    <mergeCell ref="G64:G65"/>
    <mergeCell ref="E66:E67"/>
    <mergeCell ref="D66:D67"/>
    <mergeCell ref="C66:C67"/>
    <mergeCell ref="B66:B67"/>
    <mergeCell ref="A66:A67"/>
    <mergeCell ref="J66:J67"/>
    <mergeCell ref="I66:I67"/>
    <mergeCell ref="H66:H67"/>
    <mergeCell ref="G66:G67"/>
    <mergeCell ref="E68:E69"/>
    <mergeCell ref="D68:D69"/>
    <mergeCell ref="C68:C69"/>
    <mergeCell ref="B68:B69"/>
    <mergeCell ref="A68:A69"/>
    <mergeCell ref="J68:J69"/>
    <mergeCell ref="I68:I69"/>
    <mergeCell ref="H68:H69"/>
    <mergeCell ref="G68:G69"/>
    <mergeCell ref="E70:E71"/>
    <mergeCell ref="D70:D71"/>
    <mergeCell ref="C70:C71"/>
    <mergeCell ref="B70:B71"/>
    <mergeCell ref="A70:A71"/>
    <mergeCell ref="J70:J71"/>
    <mergeCell ref="I70:I71"/>
    <mergeCell ref="H70:H71"/>
    <mergeCell ref="G70:G71"/>
    <mergeCell ref="E72:E73"/>
    <mergeCell ref="D72:D73"/>
    <mergeCell ref="C72:C73"/>
    <mergeCell ref="B72:B73"/>
    <mergeCell ref="A72:A73"/>
    <mergeCell ref="J72:J73"/>
    <mergeCell ref="I72:I73"/>
    <mergeCell ref="H72:H73"/>
    <mergeCell ref="G72:G73"/>
    <mergeCell ref="E74:E75"/>
    <mergeCell ref="D74:D75"/>
    <mergeCell ref="C74:C75"/>
    <mergeCell ref="B74:B75"/>
    <mergeCell ref="A74:A75"/>
    <mergeCell ref="J74:J75"/>
    <mergeCell ref="I74:I75"/>
    <mergeCell ref="H74:H75"/>
    <mergeCell ref="G74:G75"/>
    <mergeCell ref="E76:E77"/>
    <mergeCell ref="D76:D77"/>
    <mergeCell ref="C76:C77"/>
    <mergeCell ref="B76:B77"/>
    <mergeCell ref="A76:A77"/>
    <mergeCell ref="J76:J77"/>
    <mergeCell ref="I76:I77"/>
    <mergeCell ref="H76:H77"/>
    <mergeCell ref="G76:G77"/>
    <mergeCell ref="E78:E79"/>
    <mergeCell ref="D78:D79"/>
    <mergeCell ref="C78:C79"/>
    <mergeCell ref="B78:B79"/>
    <mergeCell ref="A78:A79"/>
    <mergeCell ref="J78:J79"/>
    <mergeCell ref="I78:I79"/>
    <mergeCell ref="H78:H79"/>
    <mergeCell ref="G78:G79"/>
    <mergeCell ref="E80:E81"/>
    <mergeCell ref="D80:D81"/>
    <mergeCell ref="C80:C81"/>
    <mergeCell ref="B80:B81"/>
    <mergeCell ref="A80:A81"/>
    <mergeCell ref="J80:J81"/>
    <mergeCell ref="I80:I81"/>
    <mergeCell ref="H80:H81"/>
    <mergeCell ref="G80:G81"/>
    <mergeCell ref="E82:E83"/>
    <mergeCell ref="D82:D83"/>
    <mergeCell ref="C82:C83"/>
    <mergeCell ref="B82:B83"/>
    <mergeCell ref="A82:A83"/>
    <mergeCell ref="J82:J83"/>
    <mergeCell ref="I82:I83"/>
    <mergeCell ref="H82:H83"/>
    <mergeCell ref="G82:G83"/>
    <mergeCell ref="E84:E85"/>
    <mergeCell ref="D84:D85"/>
    <mergeCell ref="C84:C85"/>
    <mergeCell ref="B84:B85"/>
    <mergeCell ref="A84:A85"/>
    <mergeCell ref="J84:J85"/>
    <mergeCell ref="I84:I85"/>
    <mergeCell ref="H84:H85"/>
    <mergeCell ref="G84:G85"/>
    <mergeCell ref="E86:E87"/>
    <mergeCell ref="D86:D87"/>
    <mergeCell ref="C86:C87"/>
    <mergeCell ref="B86:B87"/>
    <mergeCell ref="A86:A87"/>
    <mergeCell ref="J86:J87"/>
    <mergeCell ref="I86:I87"/>
    <mergeCell ref="H86:H87"/>
    <mergeCell ref="G86:G87"/>
    <mergeCell ref="E88:E89"/>
    <mergeCell ref="D88:D89"/>
    <mergeCell ref="C88:C89"/>
    <mergeCell ref="B88:B89"/>
    <mergeCell ref="A88:A89"/>
    <mergeCell ref="J88:J89"/>
    <mergeCell ref="I88:I89"/>
    <mergeCell ref="H88:H89"/>
    <mergeCell ref="G88:G89"/>
    <mergeCell ref="E90:E91"/>
    <mergeCell ref="D90:D91"/>
    <mergeCell ref="C90:C91"/>
    <mergeCell ref="B90:B91"/>
    <mergeCell ref="A90:A91"/>
    <mergeCell ref="J90:J91"/>
    <mergeCell ref="I90:I91"/>
    <mergeCell ref="H90:H91"/>
    <mergeCell ref="G90:G91"/>
    <mergeCell ref="E92:E93"/>
    <mergeCell ref="D92:D93"/>
    <mergeCell ref="C92:C93"/>
    <mergeCell ref="B92:B93"/>
    <mergeCell ref="A92:A93"/>
    <mergeCell ref="J92:J93"/>
    <mergeCell ref="I92:I93"/>
    <mergeCell ref="H92:H93"/>
    <mergeCell ref="G92:G93"/>
    <mergeCell ref="E94:E95"/>
    <mergeCell ref="D94:D95"/>
    <mergeCell ref="C94:C95"/>
    <mergeCell ref="B94:B95"/>
    <mergeCell ref="A94:A95"/>
    <mergeCell ref="J94:J95"/>
    <mergeCell ref="I94:I95"/>
    <mergeCell ref="H94:H95"/>
    <mergeCell ref="G94:G95"/>
    <mergeCell ref="E96:E97"/>
    <mergeCell ref="D96:D97"/>
    <mergeCell ref="C96:C97"/>
    <mergeCell ref="B96:B97"/>
    <mergeCell ref="A96:A97"/>
    <mergeCell ref="J96:J97"/>
    <mergeCell ref="I96:I97"/>
    <mergeCell ref="H96:H97"/>
    <mergeCell ref="G96:G97"/>
    <mergeCell ref="E98:E99"/>
    <mergeCell ref="D98:D99"/>
    <mergeCell ref="C98:C99"/>
    <mergeCell ref="B98:B99"/>
    <mergeCell ref="A98:A99"/>
    <mergeCell ref="J98:J99"/>
    <mergeCell ref="I98:I99"/>
    <mergeCell ref="H98:H99"/>
    <mergeCell ref="G98:G99"/>
    <mergeCell ref="E100:E101"/>
    <mergeCell ref="D100:D101"/>
    <mergeCell ref="C100:C101"/>
    <mergeCell ref="B100:B101"/>
    <mergeCell ref="A100:A101"/>
    <mergeCell ref="J100:J101"/>
    <mergeCell ref="I100:I101"/>
    <mergeCell ref="H100:H101"/>
    <mergeCell ref="G100:G101"/>
    <mergeCell ref="E102:E103"/>
    <mergeCell ref="D102:D103"/>
    <mergeCell ref="C102:C103"/>
    <mergeCell ref="B102:B103"/>
    <mergeCell ref="A102:A103"/>
    <mergeCell ref="J102:J103"/>
    <mergeCell ref="I102:I103"/>
    <mergeCell ref="H102:H103"/>
    <mergeCell ref="G102:G103"/>
    <mergeCell ref="E104:E105"/>
    <mergeCell ref="D104:D105"/>
    <mergeCell ref="C104:C105"/>
    <mergeCell ref="B104:B105"/>
    <mergeCell ref="A104:A105"/>
    <mergeCell ref="J104:J105"/>
    <mergeCell ref="I104:I105"/>
    <mergeCell ref="H104:H105"/>
    <mergeCell ref="G104:G105"/>
    <mergeCell ref="E106:E107"/>
    <mergeCell ref="D106:D107"/>
    <mergeCell ref="C106:C107"/>
    <mergeCell ref="B106:B107"/>
    <mergeCell ref="A106:A107"/>
    <mergeCell ref="J106:J107"/>
    <mergeCell ref="I106:I107"/>
    <mergeCell ref="H106:H107"/>
    <mergeCell ref="G106:G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05"/>
  <sheetViews>
    <sheetView topLeftCell="L54" workbookViewId="0">
      <selection activeCell="T46" sqref="T46:T47"/>
    </sheetView>
  </sheetViews>
  <sheetFormatPr baseColWidth="10" defaultRowHeight="16" x14ac:dyDescent="0.2"/>
  <cols>
    <col min="13" max="13" width="20.33203125" customWidth="1"/>
    <col min="19" max="19" width="18.6640625" customWidth="1"/>
  </cols>
  <sheetData>
    <row r="2" spans="1:23" x14ac:dyDescent="0.2">
      <c r="A2" s="11" t="s">
        <v>113</v>
      </c>
      <c r="B2" s="11" t="s">
        <v>1</v>
      </c>
      <c r="C2" s="11" t="s">
        <v>2</v>
      </c>
      <c r="D2" s="11" t="s">
        <v>3</v>
      </c>
      <c r="E2" s="11" t="s">
        <v>4</v>
      </c>
      <c r="F2" s="7"/>
      <c r="G2" s="11" t="s">
        <v>113</v>
      </c>
      <c r="H2" s="11" t="s">
        <v>1</v>
      </c>
      <c r="I2" s="11" t="s">
        <v>2</v>
      </c>
      <c r="J2" s="11" t="s">
        <v>3</v>
      </c>
      <c r="K2" s="11" t="s">
        <v>4</v>
      </c>
      <c r="M2" s="11" t="s">
        <v>113</v>
      </c>
      <c r="N2" s="11" t="s">
        <v>1</v>
      </c>
      <c r="O2" s="11" t="s">
        <v>2</v>
      </c>
      <c r="P2" s="11" t="s">
        <v>3</v>
      </c>
      <c r="Q2" s="11" t="s">
        <v>4</v>
      </c>
      <c r="S2" s="11" t="s">
        <v>113</v>
      </c>
      <c r="T2" s="11" t="s">
        <v>1</v>
      </c>
      <c r="U2" s="11" t="s">
        <v>2</v>
      </c>
      <c r="V2" s="11" t="s">
        <v>3</v>
      </c>
      <c r="W2" s="11" t="s">
        <v>4</v>
      </c>
    </row>
    <row r="3" spans="1:23" x14ac:dyDescent="0.2">
      <c r="A3" s="11"/>
      <c r="B3" s="11"/>
      <c r="C3" s="11"/>
      <c r="D3" s="11"/>
      <c r="E3" s="11"/>
      <c r="F3" s="7"/>
      <c r="G3" s="11"/>
      <c r="H3" s="11"/>
      <c r="I3" s="11"/>
      <c r="J3" s="11"/>
      <c r="K3" s="11"/>
      <c r="M3" s="11"/>
      <c r="N3" s="11"/>
      <c r="O3" s="11"/>
      <c r="P3" s="11"/>
      <c r="Q3" s="11"/>
      <c r="S3" s="11"/>
      <c r="T3" s="11"/>
      <c r="U3" s="11"/>
      <c r="V3" s="11"/>
      <c r="W3" s="11"/>
    </row>
    <row r="4" spans="1:23" x14ac:dyDescent="0.2">
      <c r="A4" s="10" t="s">
        <v>114</v>
      </c>
      <c r="B4" s="9">
        <v>8160</v>
      </c>
      <c r="C4" s="9">
        <v>19658</v>
      </c>
      <c r="D4" s="9">
        <v>13246</v>
      </c>
      <c r="E4" s="9">
        <v>41134</v>
      </c>
      <c r="F4" s="8"/>
      <c r="G4" s="10" t="s">
        <v>114</v>
      </c>
      <c r="H4" s="9">
        <v>7757</v>
      </c>
      <c r="I4" s="9">
        <v>20963</v>
      </c>
      <c r="J4" s="9">
        <v>12520</v>
      </c>
      <c r="K4" s="9">
        <v>41309</v>
      </c>
      <c r="M4" s="10" t="s">
        <v>114</v>
      </c>
      <c r="N4" s="9">
        <f>H4-B4</f>
        <v>-403</v>
      </c>
      <c r="O4" s="9">
        <f t="shared" ref="O4:Q18" si="0">I4-C4</f>
        <v>1305</v>
      </c>
      <c r="P4" s="9">
        <f t="shared" si="0"/>
        <v>-726</v>
      </c>
      <c r="Q4" s="9">
        <f t="shared" si="0"/>
        <v>175</v>
      </c>
      <c r="S4" s="10" t="s">
        <v>114</v>
      </c>
      <c r="T4" s="14">
        <f>N4/H4</f>
        <v>-5.1953074642258602E-2</v>
      </c>
      <c r="U4" s="14">
        <f t="shared" ref="U4:W18" si="1">O4/I4</f>
        <v>6.2252540189858319E-2</v>
      </c>
      <c r="V4" s="14">
        <f t="shared" si="1"/>
        <v>-5.7987220447284347E-2</v>
      </c>
      <c r="W4" s="14">
        <f t="shared" si="1"/>
        <v>4.2363649567890771E-3</v>
      </c>
    </row>
    <row r="5" spans="1:23" x14ac:dyDescent="0.2">
      <c r="A5" s="10"/>
      <c r="B5" s="9"/>
      <c r="C5" s="9"/>
      <c r="D5" s="9"/>
      <c r="E5" s="9"/>
      <c r="F5" s="8"/>
      <c r="G5" s="10"/>
      <c r="H5" s="9"/>
      <c r="I5" s="9"/>
      <c r="J5" s="9"/>
      <c r="K5" s="9"/>
      <c r="M5" s="10"/>
      <c r="N5" s="9"/>
      <c r="O5" s="9"/>
      <c r="P5" s="9"/>
      <c r="Q5" s="9"/>
      <c r="S5" s="10"/>
      <c r="T5" s="14"/>
      <c r="U5" s="14"/>
      <c r="V5" s="14"/>
      <c r="W5" s="14"/>
    </row>
    <row r="6" spans="1:23" x14ac:dyDescent="0.2">
      <c r="A6" s="10" t="s">
        <v>115</v>
      </c>
      <c r="B6" s="9">
        <v>4818</v>
      </c>
      <c r="C6" s="9">
        <v>23980</v>
      </c>
      <c r="D6" s="9">
        <v>9303</v>
      </c>
      <c r="E6" s="9">
        <v>38162</v>
      </c>
      <c r="F6" s="8"/>
      <c r="G6" s="10" t="s">
        <v>115</v>
      </c>
      <c r="H6" s="9">
        <v>4484</v>
      </c>
      <c r="I6" s="9">
        <v>25002</v>
      </c>
      <c r="J6" s="9">
        <v>8704</v>
      </c>
      <c r="K6" s="9">
        <v>38248</v>
      </c>
      <c r="M6" s="10" t="s">
        <v>115</v>
      </c>
      <c r="N6" s="9">
        <f t="shared" ref="N6:N37" si="2">H6-B6</f>
        <v>-334</v>
      </c>
      <c r="O6" s="9">
        <f t="shared" si="0"/>
        <v>1022</v>
      </c>
      <c r="P6" s="9">
        <f t="shared" si="0"/>
        <v>-599</v>
      </c>
      <c r="Q6" s="9">
        <f t="shared" si="0"/>
        <v>86</v>
      </c>
      <c r="S6" s="10" t="s">
        <v>115</v>
      </c>
      <c r="T6" s="14">
        <f t="shared" ref="T6:T37" si="3">N6/H6</f>
        <v>-7.4487065120428186E-2</v>
      </c>
      <c r="U6" s="14">
        <f t="shared" si="1"/>
        <v>4.0876729861611068E-2</v>
      </c>
      <c r="V6" s="14">
        <f t="shared" si="1"/>
        <v>-6.881893382352941E-2</v>
      </c>
      <c r="W6" s="14">
        <f t="shared" si="1"/>
        <v>2.2484835808408285E-3</v>
      </c>
    </row>
    <row r="7" spans="1:23" x14ac:dyDescent="0.2">
      <c r="A7" s="10"/>
      <c r="B7" s="9"/>
      <c r="C7" s="9"/>
      <c r="D7" s="9"/>
      <c r="E7" s="9"/>
      <c r="F7" s="8"/>
      <c r="G7" s="10"/>
      <c r="H7" s="9"/>
      <c r="I7" s="9"/>
      <c r="J7" s="9"/>
      <c r="K7" s="9"/>
      <c r="M7" s="10"/>
      <c r="N7" s="9"/>
      <c r="O7" s="9"/>
      <c r="P7" s="9"/>
      <c r="Q7" s="9"/>
      <c r="S7" s="10"/>
      <c r="T7" s="14"/>
      <c r="U7" s="14"/>
      <c r="V7" s="14"/>
      <c r="W7" s="14"/>
    </row>
    <row r="8" spans="1:23" x14ac:dyDescent="0.2">
      <c r="A8" s="10" t="s">
        <v>116</v>
      </c>
      <c r="B8" s="9">
        <v>8955</v>
      </c>
      <c r="C8" s="9">
        <v>17073</v>
      </c>
      <c r="D8" s="9">
        <v>12505</v>
      </c>
      <c r="E8" s="9">
        <v>38627</v>
      </c>
      <c r="F8" s="8"/>
      <c r="G8" s="10" t="s">
        <v>116</v>
      </c>
      <c r="H8" s="9">
        <v>8853</v>
      </c>
      <c r="I8" s="9">
        <v>17516</v>
      </c>
      <c r="J8" s="9">
        <v>12307</v>
      </c>
      <c r="K8" s="9">
        <v>38771</v>
      </c>
      <c r="M8" s="10" t="s">
        <v>116</v>
      </c>
      <c r="N8" s="9">
        <f t="shared" ref="N8:N39" si="4">H8-B8</f>
        <v>-102</v>
      </c>
      <c r="O8" s="9">
        <f t="shared" si="0"/>
        <v>443</v>
      </c>
      <c r="P8" s="9">
        <f t="shared" si="0"/>
        <v>-198</v>
      </c>
      <c r="Q8" s="9">
        <f t="shared" si="0"/>
        <v>144</v>
      </c>
      <c r="S8" s="10" t="s">
        <v>116</v>
      </c>
      <c r="T8" s="14">
        <f t="shared" ref="T8:T39" si="5">N8/H8</f>
        <v>-1.1521518129447645E-2</v>
      </c>
      <c r="U8" s="14">
        <f t="shared" si="1"/>
        <v>2.529116236583695E-2</v>
      </c>
      <c r="V8" s="14">
        <f t="shared" si="1"/>
        <v>-1.6088404972779718E-2</v>
      </c>
      <c r="W8" s="14">
        <f t="shared" si="1"/>
        <v>3.714116220886745E-3</v>
      </c>
    </row>
    <row r="9" spans="1:23" x14ac:dyDescent="0.2">
      <c r="A9" s="10"/>
      <c r="B9" s="9"/>
      <c r="C9" s="9"/>
      <c r="D9" s="9"/>
      <c r="E9" s="9"/>
      <c r="F9" s="8"/>
      <c r="G9" s="10"/>
      <c r="H9" s="9"/>
      <c r="I9" s="9"/>
      <c r="J9" s="9"/>
      <c r="K9" s="9"/>
      <c r="M9" s="10"/>
      <c r="N9" s="9"/>
      <c r="O9" s="9"/>
      <c r="P9" s="9"/>
      <c r="Q9" s="9"/>
      <c r="S9" s="10"/>
      <c r="T9" s="14"/>
      <c r="U9" s="14"/>
      <c r="V9" s="14"/>
      <c r="W9" s="14"/>
    </row>
    <row r="10" spans="1:23" x14ac:dyDescent="0.2">
      <c r="A10" s="10" t="s">
        <v>117</v>
      </c>
      <c r="B10" s="9">
        <v>9748</v>
      </c>
      <c r="C10" s="9">
        <v>14743</v>
      </c>
      <c r="D10" s="9">
        <v>14913</v>
      </c>
      <c r="E10" s="9">
        <v>39455</v>
      </c>
      <c r="F10" s="8"/>
      <c r="G10" s="10" t="s">
        <v>117</v>
      </c>
      <c r="H10" s="9">
        <v>9818</v>
      </c>
      <c r="I10" s="9">
        <v>14831</v>
      </c>
      <c r="J10" s="9">
        <v>14820</v>
      </c>
      <c r="K10" s="9">
        <v>39521</v>
      </c>
      <c r="M10" s="10" t="s">
        <v>117</v>
      </c>
      <c r="N10" s="9">
        <f t="shared" ref="N10:N41" si="6">H10-B10</f>
        <v>70</v>
      </c>
      <c r="O10" s="9">
        <f t="shared" si="0"/>
        <v>88</v>
      </c>
      <c r="P10" s="9">
        <f t="shared" si="0"/>
        <v>-93</v>
      </c>
      <c r="Q10" s="9">
        <f t="shared" si="0"/>
        <v>66</v>
      </c>
      <c r="S10" s="10" t="s">
        <v>117</v>
      </c>
      <c r="T10" s="14">
        <f t="shared" ref="T10:T41" si="7">N10/H10</f>
        <v>7.1297616622530043E-3</v>
      </c>
      <c r="U10" s="14">
        <f t="shared" si="1"/>
        <v>5.933517631987054E-3</v>
      </c>
      <c r="V10" s="14">
        <f t="shared" si="1"/>
        <v>-6.2753036437246962E-3</v>
      </c>
      <c r="W10" s="14">
        <f t="shared" si="1"/>
        <v>1.6699982287897573E-3</v>
      </c>
    </row>
    <row r="11" spans="1:23" x14ac:dyDescent="0.2">
      <c r="A11" s="10"/>
      <c r="B11" s="9"/>
      <c r="C11" s="9"/>
      <c r="D11" s="9"/>
      <c r="E11" s="9"/>
      <c r="F11" s="8"/>
      <c r="G11" s="10"/>
      <c r="H11" s="9"/>
      <c r="I11" s="9"/>
      <c r="J11" s="9"/>
      <c r="K11" s="9"/>
      <c r="M11" s="10"/>
      <c r="N11" s="9"/>
      <c r="O11" s="9"/>
      <c r="P11" s="9"/>
      <c r="Q11" s="9"/>
      <c r="S11" s="10"/>
      <c r="T11" s="14"/>
      <c r="U11" s="14"/>
      <c r="V11" s="14"/>
      <c r="W11" s="14"/>
    </row>
    <row r="12" spans="1:23" x14ac:dyDescent="0.2">
      <c r="A12" s="10" t="s">
        <v>118</v>
      </c>
      <c r="B12" s="9">
        <v>10720</v>
      </c>
      <c r="C12" s="9">
        <v>12706</v>
      </c>
      <c r="D12" s="9">
        <v>14268</v>
      </c>
      <c r="E12" s="9">
        <v>37777</v>
      </c>
      <c r="F12" s="8"/>
      <c r="G12" s="10" t="s">
        <v>118</v>
      </c>
      <c r="H12" s="9">
        <v>10710</v>
      </c>
      <c r="I12" s="9">
        <v>13184</v>
      </c>
      <c r="J12" s="9">
        <v>13907</v>
      </c>
      <c r="K12" s="9">
        <v>37889</v>
      </c>
      <c r="M12" s="10" t="s">
        <v>118</v>
      </c>
      <c r="N12" s="9">
        <f t="shared" ref="N12:N43" si="8">H12-B12</f>
        <v>-10</v>
      </c>
      <c r="O12" s="9">
        <f t="shared" si="0"/>
        <v>478</v>
      </c>
      <c r="P12" s="9">
        <f t="shared" si="0"/>
        <v>-361</v>
      </c>
      <c r="Q12" s="9">
        <f t="shared" si="0"/>
        <v>112</v>
      </c>
      <c r="S12" s="10" t="s">
        <v>118</v>
      </c>
      <c r="T12" s="14">
        <f t="shared" ref="T12:T43" si="9">N12/H12</f>
        <v>-9.3370681605975728E-4</v>
      </c>
      <c r="U12" s="14">
        <f t="shared" si="1"/>
        <v>3.6256067961165046E-2</v>
      </c>
      <c r="V12" s="14">
        <f t="shared" si="1"/>
        <v>-2.5958150571654563E-2</v>
      </c>
      <c r="W12" s="14">
        <f t="shared" si="1"/>
        <v>2.9560030615745996E-3</v>
      </c>
    </row>
    <row r="13" spans="1:23" x14ac:dyDescent="0.2">
      <c r="A13" s="10"/>
      <c r="B13" s="9"/>
      <c r="C13" s="9"/>
      <c r="D13" s="9"/>
      <c r="E13" s="9"/>
      <c r="F13" s="8"/>
      <c r="G13" s="10"/>
      <c r="H13" s="9"/>
      <c r="I13" s="9"/>
      <c r="J13" s="9"/>
      <c r="K13" s="9"/>
      <c r="M13" s="10"/>
      <c r="N13" s="9"/>
      <c r="O13" s="9"/>
      <c r="P13" s="9"/>
      <c r="Q13" s="9"/>
      <c r="S13" s="10"/>
      <c r="T13" s="14"/>
      <c r="U13" s="14"/>
      <c r="V13" s="14"/>
      <c r="W13" s="14"/>
    </row>
    <row r="14" spans="1:23" x14ac:dyDescent="0.2">
      <c r="A14" s="10" t="s">
        <v>119</v>
      </c>
      <c r="B14" s="9">
        <v>9797</v>
      </c>
      <c r="C14" s="9">
        <v>13690</v>
      </c>
      <c r="D14" s="9">
        <v>15185</v>
      </c>
      <c r="E14" s="9">
        <v>38765</v>
      </c>
      <c r="F14" s="8"/>
      <c r="G14" s="10" t="s">
        <v>119</v>
      </c>
      <c r="H14" s="9">
        <v>9606</v>
      </c>
      <c r="I14" s="9">
        <v>14250</v>
      </c>
      <c r="J14" s="9">
        <v>14856</v>
      </c>
      <c r="K14" s="9">
        <v>38804</v>
      </c>
      <c r="M14" s="10" t="s">
        <v>119</v>
      </c>
      <c r="N14" s="9">
        <f t="shared" ref="N14:N45" si="10">H14-B14</f>
        <v>-191</v>
      </c>
      <c r="O14" s="9">
        <f t="shared" si="0"/>
        <v>560</v>
      </c>
      <c r="P14" s="9">
        <f t="shared" si="0"/>
        <v>-329</v>
      </c>
      <c r="Q14" s="9">
        <f t="shared" si="0"/>
        <v>39</v>
      </c>
      <c r="S14" s="10" t="s">
        <v>119</v>
      </c>
      <c r="T14" s="14">
        <f t="shared" ref="T14:T45" si="11">N14/H14</f>
        <v>-1.9883406204455549E-2</v>
      </c>
      <c r="U14" s="14">
        <f t="shared" si="1"/>
        <v>3.9298245614035089E-2</v>
      </c>
      <c r="V14" s="14">
        <f t="shared" si="1"/>
        <v>-2.2145934302638663E-2</v>
      </c>
      <c r="W14" s="14">
        <f t="shared" si="1"/>
        <v>1.005051025667457E-3</v>
      </c>
    </row>
    <row r="15" spans="1:23" x14ac:dyDescent="0.2">
      <c r="A15" s="10"/>
      <c r="B15" s="9"/>
      <c r="C15" s="9"/>
      <c r="D15" s="9"/>
      <c r="E15" s="9"/>
      <c r="F15" s="8"/>
      <c r="G15" s="10"/>
      <c r="H15" s="9"/>
      <c r="I15" s="9"/>
      <c r="J15" s="9"/>
      <c r="K15" s="9"/>
      <c r="M15" s="10"/>
      <c r="N15" s="9"/>
      <c r="O15" s="9"/>
      <c r="P15" s="9"/>
      <c r="Q15" s="9"/>
      <c r="S15" s="10"/>
      <c r="T15" s="14"/>
      <c r="U15" s="14"/>
      <c r="V15" s="14"/>
      <c r="W15" s="14"/>
    </row>
    <row r="16" spans="1:23" x14ac:dyDescent="0.2">
      <c r="A16" s="10" t="s">
        <v>120</v>
      </c>
      <c r="B16" s="9">
        <v>11349</v>
      </c>
      <c r="C16" s="9">
        <v>9217</v>
      </c>
      <c r="D16" s="9">
        <v>9727</v>
      </c>
      <c r="E16" s="9">
        <v>30393</v>
      </c>
      <c r="F16" s="8"/>
      <c r="G16" s="10" t="s">
        <v>120</v>
      </c>
      <c r="H16" s="9">
        <v>11279</v>
      </c>
      <c r="I16" s="9">
        <v>9507</v>
      </c>
      <c r="J16" s="9">
        <v>9600</v>
      </c>
      <c r="K16" s="9">
        <v>30487</v>
      </c>
      <c r="M16" s="10" t="s">
        <v>120</v>
      </c>
      <c r="N16" s="9">
        <f t="shared" ref="N16:N47" si="12">H16-B16</f>
        <v>-70</v>
      </c>
      <c r="O16" s="9">
        <f t="shared" si="0"/>
        <v>290</v>
      </c>
      <c r="P16" s="9">
        <f t="shared" si="0"/>
        <v>-127</v>
      </c>
      <c r="Q16" s="9">
        <f t="shared" si="0"/>
        <v>94</v>
      </c>
      <c r="S16" s="10" t="s">
        <v>120</v>
      </c>
      <c r="T16" s="14">
        <f t="shared" ref="T16:T47" si="13">N16/H16</f>
        <v>-6.20622395602447E-3</v>
      </c>
      <c r="U16" s="14">
        <f t="shared" si="1"/>
        <v>3.0503839276322709E-2</v>
      </c>
      <c r="V16" s="14">
        <f t="shared" si="1"/>
        <v>-1.3229166666666667E-2</v>
      </c>
      <c r="W16" s="14">
        <f t="shared" si="1"/>
        <v>3.0832813986289239E-3</v>
      </c>
    </row>
    <row r="17" spans="1:23" x14ac:dyDescent="0.2">
      <c r="A17" s="10"/>
      <c r="B17" s="9"/>
      <c r="C17" s="9"/>
      <c r="D17" s="9"/>
      <c r="E17" s="9"/>
      <c r="F17" s="8"/>
      <c r="G17" s="10"/>
      <c r="H17" s="9"/>
      <c r="I17" s="9"/>
      <c r="J17" s="9"/>
      <c r="K17" s="9"/>
      <c r="M17" s="10"/>
      <c r="N17" s="9"/>
      <c r="O17" s="9"/>
      <c r="P17" s="9"/>
      <c r="Q17" s="9"/>
      <c r="S17" s="10"/>
      <c r="T17" s="14"/>
      <c r="U17" s="14"/>
      <c r="V17" s="14"/>
      <c r="W17" s="14"/>
    </row>
    <row r="18" spans="1:23" x14ac:dyDescent="0.2">
      <c r="A18" s="10" t="s">
        <v>121</v>
      </c>
      <c r="B18" s="9">
        <v>10247</v>
      </c>
      <c r="C18" s="9">
        <v>9788</v>
      </c>
      <c r="D18" s="9">
        <v>11466</v>
      </c>
      <c r="E18" s="9">
        <v>31705</v>
      </c>
      <c r="F18" s="8"/>
      <c r="G18" s="10" t="s">
        <v>121</v>
      </c>
      <c r="H18" s="9">
        <v>10339</v>
      </c>
      <c r="I18" s="9">
        <v>9882</v>
      </c>
      <c r="J18" s="9">
        <v>11430</v>
      </c>
      <c r="K18" s="9">
        <v>31863</v>
      </c>
      <c r="M18" s="10" t="s">
        <v>121</v>
      </c>
      <c r="N18" s="9">
        <f t="shared" ref="N18:N49" si="14">H18-B18</f>
        <v>92</v>
      </c>
      <c r="O18" s="9">
        <f t="shared" si="0"/>
        <v>94</v>
      </c>
      <c r="P18" s="9">
        <f t="shared" si="0"/>
        <v>-36</v>
      </c>
      <c r="Q18" s="9">
        <f t="shared" si="0"/>
        <v>158</v>
      </c>
      <c r="S18" s="10" t="s">
        <v>121</v>
      </c>
      <c r="T18" s="14">
        <f t="shared" ref="T18:T49" si="15">N18/H18</f>
        <v>8.8983460682851342E-3</v>
      </c>
      <c r="U18" s="14">
        <f t="shared" si="1"/>
        <v>9.5122444849220812E-3</v>
      </c>
      <c r="V18" s="14">
        <f t="shared" si="1"/>
        <v>-3.1496062992125984E-3</v>
      </c>
      <c r="W18" s="14">
        <f t="shared" si="1"/>
        <v>4.9587295609327432E-3</v>
      </c>
    </row>
    <row r="19" spans="1:23" x14ac:dyDescent="0.2">
      <c r="A19" s="10"/>
      <c r="B19" s="9"/>
      <c r="C19" s="9"/>
      <c r="D19" s="9"/>
      <c r="E19" s="9"/>
      <c r="F19" s="8"/>
      <c r="G19" s="10"/>
      <c r="H19" s="9"/>
      <c r="I19" s="9"/>
      <c r="J19" s="9"/>
      <c r="K19" s="9"/>
      <c r="M19" s="10"/>
      <c r="N19" s="9"/>
      <c r="O19" s="9"/>
      <c r="P19" s="9"/>
      <c r="Q19" s="9"/>
      <c r="S19" s="10"/>
      <c r="T19" s="14"/>
      <c r="U19" s="14"/>
      <c r="V19" s="14"/>
      <c r="W19" s="14"/>
    </row>
    <row r="20" spans="1:23" x14ac:dyDescent="0.2">
      <c r="A20" s="10" t="s">
        <v>122</v>
      </c>
      <c r="B20" s="9">
        <v>9009</v>
      </c>
      <c r="C20" s="9">
        <v>14861</v>
      </c>
      <c r="D20" s="9">
        <v>12071</v>
      </c>
      <c r="E20" s="9">
        <v>36009</v>
      </c>
      <c r="F20" s="8"/>
      <c r="G20" s="10" t="s">
        <v>122</v>
      </c>
      <c r="H20" s="9">
        <v>8945</v>
      </c>
      <c r="I20" s="9">
        <v>15143</v>
      </c>
      <c r="J20" s="9">
        <v>11776</v>
      </c>
      <c r="K20" s="9">
        <v>35933</v>
      </c>
      <c r="M20" s="10" t="s">
        <v>122</v>
      </c>
      <c r="N20" s="9">
        <f t="shared" ref="N20:Q51" si="16">H20-B20</f>
        <v>-64</v>
      </c>
      <c r="O20" s="9">
        <f t="shared" si="16"/>
        <v>282</v>
      </c>
      <c r="P20" s="9">
        <f t="shared" si="16"/>
        <v>-295</v>
      </c>
      <c r="Q20" s="9">
        <f t="shared" si="16"/>
        <v>-76</v>
      </c>
      <c r="S20" s="10" t="s">
        <v>122</v>
      </c>
      <c r="T20" s="14">
        <f t="shared" ref="T20:W51" si="17">N20/H20</f>
        <v>-7.1548351034097261E-3</v>
      </c>
      <c r="U20" s="14">
        <f t="shared" si="17"/>
        <v>1.8622465825794098E-2</v>
      </c>
      <c r="V20" s="14">
        <f t="shared" si="17"/>
        <v>-2.505095108695652E-2</v>
      </c>
      <c r="W20" s="14">
        <f t="shared" si="17"/>
        <v>-2.1150474494197533E-3</v>
      </c>
    </row>
    <row r="21" spans="1:23" x14ac:dyDescent="0.2">
      <c r="A21" s="10"/>
      <c r="B21" s="9"/>
      <c r="C21" s="9"/>
      <c r="D21" s="9"/>
      <c r="E21" s="9"/>
      <c r="F21" s="8"/>
      <c r="G21" s="10"/>
      <c r="H21" s="9"/>
      <c r="I21" s="9"/>
      <c r="J21" s="9"/>
      <c r="K21" s="9"/>
      <c r="M21" s="10"/>
      <c r="N21" s="9"/>
      <c r="O21" s="9"/>
      <c r="P21" s="9"/>
      <c r="Q21" s="9"/>
      <c r="S21" s="10"/>
      <c r="T21" s="14"/>
      <c r="U21" s="14"/>
      <c r="V21" s="14"/>
      <c r="W21" s="14"/>
    </row>
    <row r="22" spans="1:23" x14ac:dyDescent="0.2">
      <c r="A22" s="10" t="s">
        <v>123</v>
      </c>
      <c r="B22" s="9">
        <v>9657</v>
      </c>
      <c r="C22" s="9">
        <v>16104</v>
      </c>
      <c r="D22" s="9">
        <v>16074</v>
      </c>
      <c r="E22" s="9">
        <v>41975</v>
      </c>
      <c r="F22" s="8"/>
      <c r="G22" s="10" t="s">
        <v>123</v>
      </c>
      <c r="H22" s="9">
        <v>9811</v>
      </c>
      <c r="I22" s="9">
        <v>16193</v>
      </c>
      <c r="J22" s="9">
        <v>16004</v>
      </c>
      <c r="K22" s="9">
        <v>42146</v>
      </c>
      <c r="M22" s="10" t="s">
        <v>123</v>
      </c>
      <c r="N22" s="9">
        <f t="shared" ref="N22:N53" si="18">H22-B22</f>
        <v>154</v>
      </c>
      <c r="O22" s="9">
        <f t="shared" si="16"/>
        <v>89</v>
      </c>
      <c r="P22" s="9">
        <f t="shared" si="16"/>
        <v>-70</v>
      </c>
      <c r="Q22" s="9">
        <f t="shared" si="16"/>
        <v>171</v>
      </c>
      <c r="S22" s="10" t="s">
        <v>123</v>
      </c>
      <c r="T22" s="14">
        <f t="shared" ref="T22:T53" si="19">N22/H22</f>
        <v>1.5696667006421364E-2</v>
      </c>
      <c r="U22" s="14">
        <f t="shared" si="17"/>
        <v>5.4962020626196503E-3</v>
      </c>
      <c r="V22" s="14">
        <f t="shared" si="17"/>
        <v>-4.3739065233691574E-3</v>
      </c>
      <c r="W22" s="14">
        <f t="shared" si="17"/>
        <v>4.0573245385089928E-3</v>
      </c>
    </row>
    <row r="23" spans="1:23" x14ac:dyDescent="0.2">
      <c r="A23" s="10"/>
      <c r="B23" s="9"/>
      <c r="C23" s="9"/>
      <c r="D23" s="9"/>
      <c r="E23" s="9"/>
      <c r="F23" s="8"/>
      <c r="G23" s="10"/>
      <c r="H23" s="9"/>
      <c r="I23" s="9"/>
      <c r="J23" s="9"/>
      <c r="K23" s="9"/>
      <c r="M23" s="10"/>
      <c r="N23" s="9"/>
      <c r="O23" s="9"/>
      <c r="P23" s="9"/>
      <c r="Q23" s="9"/>
      <c r="S23" s="10"/>
      <c r="T23" s="14"/>
      <c r="U23" s="14"/>
      <c r="V23" s="14"/>
      <c r="W23" s="14"/>
    </row>
    <row r="24" spans="1:23" x14ac:dyDescent="0.2">
      <c r="A24" s="10" t="s">
        <v>124</v>
      </c>
      <c r="B24" s="9">
        <v>8459</v>
      </c>
      <c r="C24" s="9">
        <v>18538</v>
      </c>
      <c r="D24" s="9">
        <v>13748</v>
      </c>
      <c r="E24" s="9">
        <v>40848</v>
      </c>
      <c r="F24" s="8"/>
      <c r="G24" s="10" t="s">
        <v>124</v>
      </c>
      <c r="H24" s="9">
        <v>8485</v>
      </c>
      <c r="I24" s="9">
        <v>18721</v>
      </c>
      <c r="J24" s="9">
        <v>13639</v>
      </c>
      <c r="K24" s="9">
        <v>40953</v>
      </c>
      <c r="M24" s="10" t="s">
        <v>124</v>
      </c>
      <c r="N24" s="9">
        <f t="shared" ref="N24:N55" si="20">H24-B24</f>
        <v>26</v>
      </c>
      <c r="O24" s="9">
        <f t="shared" si="16"/>
        <v>183</v>
      </c>
      <c r="P24" s="9">
        <f t="shared" si="16"/>
        <v>-109</v>
      </c>
      <c r="Q24" s="9">
        <f t="shared" si="16"/>
        <v>105</v>
      </c>
      <c r="S24" s="10" t="s">
        <v>124</v>
      </c>
      <c r="T24" s="14">
        <f t="shared" ref="T24:T55" si="21">N24/H24</f>
        <v>3.0642309958750736E-3</v>
      </c>
      <c r="U24" s="14">
        <f t="shared" si="17"/>
        <v>9.7751188504887551E-3</v>
      </c>
      <c r="V24" s="14">
        <f t="shared" si="17"/>
        <v>-7.9917882542708402E-3</v>
      </c>
      <c r="W24" s="14">
        <f t="shared" si="17"/>
        <v>2.5639147315215001E-3</v>
      </c>
    </row>
    <row r="25" spans="1:23" x14ac:dyDescent="0.2">
      <c r="A25" s="10"/>
      <c r="B25" s="9"/>
      <c r="C25" s="9"/>
      <c r="D25" s="9"/>
      <c r="E25" s="9"/>
      <c r="F25" s="8"/>
      <c r="G25" s="10"/>
      <c r="H25" s="9"/>
      <c r="I25" s="9"/>
      <c r="J25" s="9"/>
      <c r="K25" s="9"/>
      <c r="M25" s="10"/>
      <c r="N25" s="9"/>
      <c r="O25" s="9"/>
      <c r="P25" s="9"/>
      <c r="Q25" s="9"/>
      <c r="S25" s="10"/>
      <c r="T25" s="14"/>
      <c r="U25" s="14"/>
      <c r="V25" s="14"/>
      <c r="W25" s="14"/>
    </row>
    <row r="26" spans="1:23" x14ac:dyDescent="0.2">
      <c r="A26" s="10" t="s">
        <v>125</v>
      </c>
      <c r="B26" s="9">
        <v>7139</v>
      </c>
      <c r="C26" s="9">
        <v>18376</v>
      </c>
      <c r="D26" s="9">
        <v>11792</v>
      </c>
      <c r="E26" s="9">
        <v>37385</v>
      </c>
      <c r="F26" s="8"/>
      <c r="G26" s="10" t="s">
        <v>125</v>
      </c>
      <c r="H26" s="9">
        <v>7016</v>
      </c>
      <c r="I26" s="9">
        <v>19345</v>
      </c>
      <c r="J26" s="9">
        <v>11113</v>
      </c>
      <c r="K26" s="9">
        <v>37560</v>
      </c>
      <c r="M26" s="10" t="s">
        <v>125</v>
      </c>
      <c r="N26" s="9">
        <f t="shared" ref="N26:N57" si="22">H26-B26</f>
        <v>-123</v>
      </c>
      <c r="O26" s="9">
        <f t="shared" si="16"/>
        <v>969</v>
      </c>
      <c r="P26" s="9">
        <f t="shared" si="16"/>
        <v>-679</v>
      </c>
      <c r="Q26" s="9">
        <f t="shared" si="16"/>
        <v>175</v>
      </c>
      <c r="S26" s="10" t="s">
        <v>125</v>
      </c>
      <c r="T26" s="14">
        <f t="shared" ref="T26:T57" si="23">N26/H26</f>
        <v>-1.7531356898517675E-2</v>
      </c>
      <c r="U26" s="14">
        <f t="shared" si="17"/>
        <v>5.0090462651848022E-2</v>
      </c>
      <c r="V26" s="14">
        <f t="shared" si="17"/>
        <v>-6.1099613065778817E-2</v>
      </c>
      <c r="W26" s="14">
        <f t="shared" si="17"/>
        <v>4.659211927582535E-3</v>
      </c>
    </row>
    <row r="27" spans="1:23" x14ac:dyDescent="0.2">
      <c r="A27" s="10"/>
      <c r="B27" s="9"/>
      <c r="C27" s="9"/>
      <c r="D27" s="9"/>
      <c r="E27" s="9"/>
      <c r="F27" s="8"/>
      <c r="G27" s="10"/>
      <c r="H27" s="9"/>
      <c r="I27" s="9"/>
      <c r="J27" s="9"/>
      <c r="K27" s="9"/>
      <c r="M27" s="10"/>
      <c r="N27" s="9"/>
      <c r="O27" s="9"/>
      <c r="P27" s="9"/>
      <c r="Q27" s="9"/>
      <c r="S27" s="10"/>
      <c r="T27" s="14"/>
      <c r="U27" s="14"/>
      <c r="V27" s="14"/>
      <c r="W27" s="14"/>
    </row>
    <row r="28" spans="1:23" x14ac:dyDescent="0.2">
      <c r="A28" s="10" t="s">
        <v>126</v>
      </c>
      <c r="B28" s="9">
        <v>12169</v>
      </c>
      <c r="C28" s="9">
        <v>15442</v>
      </c>
      <c r="D28" s="9">
        <v>14099</v>
      </c>
      <c r="E28" s="9">
        <v>41809</v>
      </c>
      <c r="F28" s="8"/>
      <c r="G28" s="10" t="s">
        <v>126</v>
      </c>
      <c r="H28" s="9">
        <v>12223</v>
      </c>
      <c r="I28" s="9">
        <v>15521</v>
      </c>
      <c r="J28" s="9">
        <v>14074</v>
      </c>
      <c r="K28" s="9">
        <v>41921</v>
      </c>
      <c r="M28" s="10" t="s">
        <v>126</v>
      </c>
      <c r="N28" s="9">
        <f t="shared" ref="N28:N59" si="24">H28-B28</f>
        <v>54</v>
      </c>
      <c r="O28" s="9">
        <f t="shared" si="16"/>
        <v>79</v>
      </c>
      <c r="P28" s="9">
        <f t="shared" si="16"/>
        <v>-25</v>
      </c>
      <c r="Q28" s="9">
        <f t="shared" si="16"/>
        <v>112</v>
      </c>
      <c r="S28" s="10" t="s">
        <v>126</v>
      </c>
      <c r="T28" s="14">
        <f t="shared" ref="T28:T59" si="25">N28/H28</f>
        <v>4.4179006790476972E-3</v>
      </c>
      <c r="U28" s="14">
        <f t="shared" si="17"/>
        <v>5.0898782294955223E-3</v>
      </c>
      <c r="V28" s="14">
        <f t="shared" si="17"/>
        <v>-1.7763251385533609E-3</v>
      </c>
      <c r="W28" s="14">
        <f t="shared" si="17"/>
        <v>2.6716919920803414E-3</v>
      </c>
    </row>
    <row r="29" spans="1:23" x14ac:dyDescent="0.2">
      <c r="A29" s="10"/>
      <c r="B29" s="9"/>
      <c r="C29" s="9"/>
      <c r="D29" s="9"/>
      <c r="E29" s="9"/>
      <c r="F29" s="8"/>
      <c r="G29" s="10"/>
      <c r="H29" s="9"/>
      <c r="I29" s="9"/>
      <c r="J29" s="9"/>
      <c r="K29" s="9"/>
      <c r="M29" s="10"/>
      <c r="N29" s="9"/>
      <c r="O29" s="9"/>
      <c r="P29" s="9"/>
      <c r="Q29" s="9"/>
      <c r="S29" s="10"/>
      <c r="T29" s="14"/>
      <c r="U29" s="14"/>
      <c r="V29" s="14"/>
      <c r="W29" s="14"/>
    </row>
    <row r="30" spans="1:23" x14ac:dyDescent="0.2">
      <c r="A30" s="10" t="s">
        <v>127</v>
      </c>
      <c r="B30" s="9">
        <v>9947</v>
      </c>
      <c r="C30" s="9">
        <v>13459</v>
      </c>
      <c r="D30" s="9">
        <v>12839</v>
      </c>
      <c r="E30" s="9">
        <v>36308</v>
      </c>
      <c r="F30" s="8"/>
      <c r="G30" s="10" t="s">
        <v>127</v>
      </c>
      <c r="H30" s="9">
        <v>10045</v>
      </c>
      <c r="I30" s="9">
        <v>13530</v>
      </c>
      <c r="J30" s="9">
        <v>12724</v>
      </c>
      <c r="K30" s="9">
        <v>36362</v>
      </c>
      <c r="M30" s="10" t="s">
        <v>127</v>
      </c>
      <c r="N30" s="9">
        <f t="shared" ref="N30:N61" si="26">H30-B30</f>
        <v>98</v>
      </c>
      <c r="O30" s="9">
        <f t="shared" si="16"/>
        <v>71</v>
      </c>
      <c r="P30" s="9">
        <f t="shared" si="16"/>
        <v>-115</v>
      </c>
      <c r="Q30" s="9">
        <f t="shared" si="16"/>
        <v>54</v>
      </c>
      <c r="S30" s="10" t="s">
        <v>127</v>
      </c>
      <c r="T30" s="14">
        <f t="shared" ref="T30:T61" si="27">N30/H30</f>
        <v>9.7560975609756097E-3</v>
      </c>
      <c r="U30" s="14">
        <f t="shared" si="17"/>
        <v>5.2475979305247602E-3</v>
      </c>
      <c r="V30" s="14">
        <f t="shared" si="17"/>
        <v>-9.0380383527192704E-3</v>
      </c>
      <c r="W30" s="14">
        <f t="shared" si="17"/>
        <v>1.4850668280072604E-3</v>
      </c>
    </row>
    <row r="31" spans="1:23" x14ac:dyDescent="0.2">
      <c r="A31" s="10"/>
      <c r="B31" s="9"/>
      <c r="C31" s="9"/>
      <c r="D31" s="9"/>
      <c r="E31" s="9"/>
      <c r="F31" s="8"/>
      <c r="G31" s="10"/>
      <c r="H31" s="9"/>
      <c r="I31" s="9"/>
      <c r="J31" s="9"/>
      <c r="K31" s="9"/>
      <c r="M31" s="10"/>
      <c r="N31" s="9"/>
      <c r="O31" s="9"/>
      <c r="P31" s="9"/>
      <c r="Q31" s="9"/>
      <c r="S31" s="10"/>
      <c r="T31" s="14"/>
      <c r="U31" s="14"/>
      <c r="V31" s="14"/>
      <c r="W31" s="14"/>
    </row>
    <row r="32" spans="1:23" x14ac:dyDescent="0.2">
      <c r="A32" s="10" t="s">
        <v>128</v>
      </c>
      <c r="B32" s="9">
        <v>14268</v>
      </c>
      <c r="C32" s="9">
        <v>13344</v>
      </c>
      <c r="D32" s="9">
        <v>13854</v>
      </c>
      <c r="E32" s="9">
        <v>41622</v>
      </c>
      <c r="F32" s="8"/>
      <c r="G32" s="10" t="s">
        <v>128</v>
      </c>
      <c r="H32" s="9">
        <v>14471</v>
      </c>
      <c r="I32" s="9">
        <v>13382</v>
      </c>
      <c r="J32" s="9">
        <v>13766</v>
      </c>
      <c r="K32" s="9">
        <v>41779</v>
      </c>
      <c r="M32" s="10" t="s">
        <v>128</v>
      </c>
      <c r="N32" s="9">
        <f t="shared" ref="N32:N63" si="28">H32-B32</f>
        <v>203</v>
      </c>
      <c r="O32" s="9">
        <f t="shared" si="16"/>
        <v>38</v>
      </c>
      <c r="P32" s="9">
        <f t="shared" si="16"/>
        <v>-88</v>
      </c>
      <c r="Q32" s="9">
        <f t="shared" si="16"/>
        <v>157</v>
      </c>
      <c r="S32" s="10" t="s">
        <v>128</v>
      </c>
      <c r="T32" s="14">
        <f t="shared" ref="T32:T63" si="29">N32/H32</f>
        <v>1.4028056112224449E-2</v>
      </c>
      <c r="U32" s="14">
        <f t="shared" si="17"/>
        <v>2.8396353310416976E-3</v>
      </c>
      <c r="V32" s="14">
        <f t="shared" si="17"/>
        <v>-6.3925613831178263E-3</v>
      </c>
      <c r="W32" s="14">
        <f t="shared" si="17"/>
        <v>3.7578687857536082E-3</v>
      </c>
    </row>
    <row r="33" spans="1:23" x14ac:dyDescent="0.2">
      <c r="A33" s="10"/>
      <c r="B33" s="9"/>
      <c r="C33" s="9"/>
      <c r="D33" s="9"/>
      <c r="E33" s="9"/>
      <c r="F33" s="8"/>
      <c r="G33" s="10"/>
      <c r="H33" s="9"/>
      <c r="I33" s="9"/>
      <c r="J33" s="9"/>
      <c r="K33" s="9"/>
      <c r="M33" s="10"/>
      <c r="N33" s="9"/>
      <c r="O33" s="9"/>
      <c r="P33" s="9"/>
      <c r="Q33" s="9"/>
      <c r="S33" s="10"/>
      <c r="T33" s="14"/>
      <c r="U33" s="14"/>
      <c r="V33" s="14"/>
      <c r="W33" s="14"/>
    </row>
    <row r="34" spans="1:23" x14ac:dyDescent="0.2">
      <c r="A34" s="10" t="s">
        <v>129</v>
      </c>
      <c r="B34" s="9">
        <v>15078</v>
      </c>
      <c r="C34" s="9">
        <v>7177</v>
      </c>
      <c r="D34" s="9">
        <v>9415</v>
      </c>
      <c r="E34" s="9">
        <v>31863</v>
      </c>
      <c r="F34" s="8"/>
      <c r="G34" s="10" t="s">
        <v>129</v>
      </c>
      <c r="H34" s="9">
        <v>15291</v>
      </c>
      <c r="I34" s="9">
        <v>7187</v>
      </c>
      <c r="J34" s="9">
        <v>9305</v>
      </c>
      <c r="K34" s="9">
        <v>31977</v>
      </c>
      <c r="M34" s="10" t="s">
        <v>129</v>
      </c>
      <c r="N34" s="9">
        <f t="shared" ref="N34:N65" si="30">H34-B34</f>
        <v>213</v>
      </c>
      <c r="O34" s="9">
        <f t="shared" si="16"/>
        <v>10</v>
      </c>
      <c r="P34" s="9">
        <f t="shared" si="16"/>
        <v>-110</v>
      </c>
      <c r="Q34" s="9">
        <f t="shared" si="16"/>
        <v>114</v>
      </c>
      <c r="S34" s="10" t="s">
        <v>129</v>
      </c>
      <c r="T34" s="14">
        <f t="shared" ref="T34:T65" si="31">N34/H34</f>
        <v>1.3929762605454189E-2</v>
      </c>
      <c r="U34" s="14">
        <f t="shared" si="17"/>
        <v>1.3914011409489355E-3</v>
      </c>
      <c r="V34" s="14">
        <f t="shared" si="17"/>
        <v>-1.1821601289629231E-2</v>
      </c>
      <c r="W34" s="14">
        <f t="shared" si="17"/>
        <v>3.5650623885918001E-3</v>
      </c>
    </row>
    <row r="35" spans="1:23" x14ac:dyDescent="0.2">
      <c r="A35" s="10"/>
      <c r="B35" s="9"/>
      <c r="C35" s="9"/>
      <c r="D35" s="9"/>
      <c r="E35" s="9"/>
      <c r="F35" s="8"/>
      <c r="G35" s="10"/>
      <c r="H35" s="9"/>
      <c r="I35" s="9"/>
      <c r="J35" s="9"/>
      <c r="K35" s="9"/>
      <c r="M35" s="10"/>
      <c r="N35" s="9"/>
      <c r="O35" s="9"/>
      <c r="P35" s="9"/>
      <c r="Q35" s="9"/>
      <c r="S35" s="10"/>
      <c r="T35" s="14"/>
      <c r="U35" s="14"/>
      <c r="V35" s="14"/>
      <c r="W35" s="14"/>
    </row>
    <row r="36" spans="1:23" x14ac:dyDescent="0.2">
      <c r="A36" s="10" t="s">
        <v>130</v>
      </c>
      <c r="B36" s="9">
        <v>16338</v>
      </c>
      <c r="C36" s="9">
        <v>6664</v>
      </c>
      <c r="D36" s="9">
        <v>9294</v>
      </c>
      <c r="E36" s="9">
        <v>32476</v>
      </c>
      <c r="F36" s="8"/>
      <c r="G36" s="10" t="s">
        <v>130</v>
      </c>
      <c r="H36" s="9">
        <v>16514</v>
      </c>
      <c r="I36" s="9">
        <v>6682</v>
      </c>
      <c r="J36" s="9">
        <v>9298</v>
      </c>
      <c r="K36" s="9">
        <v>32684</v>
      </c>
      <c r="M36" s="10" t="s">
        <v>130</v>
      </c>
      <c r="N36" s="9">
        <f t="shared" ref="N36:N67" si="32">H36-B36</f>
        <v>176</v>
      </c>
      <c r="O36" s="9">
        <f t="shared" si="16"/>
        <v>18</v>
      </c>
      <c r="P36" s="9">
        <f t="shared" si="16"/>
        <v>4</v>
      </c>
      <c r="Q36" s="9">
        <f t="shared" si="16"/>
        <v>208</v>
      </c>
      <c r="S36" s="10" t="s">
        <v>130</v>
      </c>
      <c r="T36" s="14">
        <f t="shared" ref="T36:T67" si="33">N36/H36</f>
        <v>1.0657623834322394E-2</v>
      </c>
      <c r="U36" s="14">
        <f t="shared" si="17"/>
        <v>2.6938042502244837E-3</v>
      </c>
      <c r="V36" s="14">
        <f t="shared" si="17"/>
        <v>4.3020004302000433E-4</v>
      </c>
      <c r="W36" s="14">
        <f t="shared" si="17"/>
        <v>6.3639701382939666E-3</v>
      </c>
    </row>
    <row r="37" spans="1:23" x14ac:dyDescent="0.2">
      <c r="A37" s="10"/>
      <c r="B37" s="9"/>
      <c r="C37" s="9"/>
      <c r="D37" s="9"/>
      <c r="E37" s="9"/>
      <c r="F37" s="8"/>
      <c r="G37" s="10"/>
      <c r="H37" s="9"/>
      <c r="I37" s="9"/>
      <c r="J37" s="9"/>
      <c r="K37" s="9"/>
      <c r="M37" s="10"/>
      <c r="N37" s="9"/>
      <c r="O37" s="9"/>
      <c r="P37" s="9"/>
      <c r="Q37" s="9"/>
      <c r="S37" s="10"/>
      <c r="T37" s="14"/>
      <c r="U37" s="14"/>
      <c r="V37" s="14"/>
      <c r="W37" s="14"/>
    </row>
    <row r="38" spans="1:23" x14ac:dyDescent="0.2">
      <c r="A38" s="10" t="s">
        <v>131</v>
      </c>
      <c r="B38" s="9">
        <v>16921</v>
      </c>
      <c r="C38" s="9">
        <v>7156</v>
      </c>
      <c r="D38" s="9">
        <v>9194</v>
      </c>
      <c r="E38" s="9">
        <v>33468</v>
      </c>
      <c r="F38" s="8"/>
      <c r="G38" s="10" t="s">
        <v>131</v>
      </c>
      <c r="H38" s="9">
        <v>17117</v>
      </c>
      <c r="I38" s="9">
        <v>7105</v>
      </c>
      <c r="J38" s="9">
        <v>9086</v>
      </c>
      <c r="K38" s="9">
        <v>33506</v>
      </c>
      <c r="M38" s="10" t="s">
        <v>131</v>
      </c>
      <c r="N38" s="9">
        <f t="shared" ref="N38:N69" si="34">H38-B38</f>
        <v>196</v>
      </c>
      <c r="O38" s="9">
        <f t="shared" si="16"/>
        <v>-51</v>
      </c>
      <c r="P38" s="9">
        <f t="shared" si="16"/>
        <v>-108</v>
      </c>
      <c r="Q38" s="9">
        <f t="shared" si="16"/>
        <v>38</v>
      </c>
      <c r="S38" s="10" t="s">
        <v>131</v>
      </c>
      <c r="T38" s="14">
        <f t="shared" ref="T38:T69" si="35">N38/H38</f>
        <v>1.1450604662031898E-2</v>
      </c>
      <c r="U38" s="14">
        <f t="shared" si="17"/>
        <v>-7.1780436312456021E-3</v>
      </c>
      <c r="V38" s="14">
        <f t="shared" si="17"/>
        <v>-1.1886418666079684E-2</v>
      </c>
      <c r="W38" s="14">
        <f t="shared" si="17"/>
        <v>1.1341252313018563E-3</v>
      </c>
    </row>
    <row r="39" spans="1:23" x14ac:dyDescent="0.2">
      <c r="A39" s="10"/>
      <c r="B39" s="9"/>
      <c r="C39" s="9"/>
      <c r="D39" s="9"/>
      <c r="E39" s="9"/>
      <c r="F39" s="8"/>
      <c r="G39" s="10"/>
      <c r="H39" s="9"/>
      <c r="I39" s="9"/>
      <c r="J39" s="9"/>
      <c r="K39" s="9"/>
      <c r="M39" s="10"/>
      <c r="N39" s="9"/>
      <c r="O39" s="9"/>
      <c r="P39" s="9"/>
      <c r="Q39" s="9"/>
      <c r="S39" s="10"/>
      <c r="T39" s="14"/>
      <c r="U39" s="14"/>
      <c r="V39" s="14"/>
      <c r="W39" s="14"/>
    </row>
    <row r="40" spans="1:23" x14ac:dyDescent="0.2">
      <c r="A40" s="10" t="s">
        <v>132</v>
      </c>
      <c r="B40" s="9">
        <v>13026</v>
      </c>
      <c r="C40" s="9">
        <v>17221</v>
      </c>
      <c r="D40" s="9">
        <v>13890</v>
      </c>
      <c r="E40" s="9">
        <v>44371</v>
      </c>
      <c r="F40" s="8"/>
      <c r="G40" s="10" t="s">
        <v>132</v>
      </c>
      <c r="H40" s="9">
        <v>13193</v>
      </c>
      <c r="I40" s="9">
        <v>17259</v>
      </c>
      <c r="J40" s="9">
        <v>13890</v>
      </c>
      <c r="K40" s="9">
        <v>44587</v>
      </c>
      <c r="M40" s="10" t="s">
        <v>132</v>
      </c>
      <c r="N40" s="9">
        <f t="shared" ref="N40:N71" si="36">H40-B40</f>
        <v>167</v>
      </c>
      <c r="O40" s="9">
        <f t="shared" si="16"/>
        <v>38</v>
      </c>
      <c r="P40" s="9">
        <f t="shared" si="16"/>
        <v>0</v>
      </c>
      <c r="Q40" s="9">
        <f t="shared" si="16"/>
        <v>216</v>
      </c>
      <c r="S40" s="10" t="s">
        <v>132</v>
      </c>
      <c r="T40" s="14">
        <f t="shared" ref="T40:T71" si="37">N40/H40</f>
        <v>1.2658227848101266E-2</v>
      </c>
      <c r="U40" s="14">
        <f t="shared" si="17"/>
        <v>2.2017498116924505E-3</v>
      </c>
      <c r="V40" s="14">
        <f t="shared" si="17"/>
        <v>0</v>
      </c>
      <c r="W40" s="14">
        <f t="shared" si="17"/>
        <v>4.8444613900912826E-3</v>
      </c>
    </row>
    <row r="41" spans="1:23" x14ac:dyDescent="0.2">
      <c r="A41" s="10"/>
      <c r="B41" s="9"/>
      <c r="C41" s="9"/>
      <c r="D41" s="9"/>
      <c r="E41" s="9"/>
      <c r="F41" s="8"/>
      <c r="G41" s="10"/>
      <c r="H41" s="9"/>
      <c r="I41" s="9"/>
      <c r="J41" s="9"/>
      <c r="K41" s="9"/>
      <c r="M41" s="10"/>
      <c r="N41" s="9"/>
      <c r="O41" s="9"/>
      <c r="P41" s="9"/>
      <c r="Q41" s="9"/>
      <c r="S41" s="10"/>
      <c r="T41" s="14"/>
      <c r="U41" s="14"/>
      <c r="V41" s="14"/>
      <c r="W41" s="14"/>
    </row>
    <row r="42" spans="1:23" x14ac:dyDescent="0.2">
      <c r="A42" s="10" t="s">
        <v>133</v>
      </c>
      <c r="B42" s="9">
        <v>12984</v>
      </c>
      <c r="C42" s="9">
        <v>17454</v>
      </c>
      <c r="D42" s="9">
        <v>13099</v>
      </c>
      <c r="E42" s="9">
        <v>43730</v>
      </c>
      <c r="F42" s="8"/>
      <c r="G42" s="10" t="s">
        <v>133</v>
      </c>
      <c r="H42" s="9">
        <v>13167</v>
      </c>
      <c r="I42" s="9">
        <v>17497</v>
      </c>
      <c r="J42" s="9">
        <v>13071</v>
      </c>
      <c r="K42" s="9">
        <v>43932</v>
      </c>
      <c r="M42" s="10" t="s">
        <v>133</v>
      </c>
      <c r="N42" s="9">
        <f t="shared" ref="N42:N73" si="38">H42-B42</f>
        <v>183</v>
      </c>
      <c r="O42" s="9">
        <f t="shared" si="16"/>
        <v>43</v>
      </c>
      <c r="P42" s="9">
        <f t="shared" si="16"/>
        <v>-28</v>
      </c>
      <c r="Q42" s="9">
        <f t="shared" si="16"/>
        <v>202</v>
      </c>
      <c r="S42" s="10" t="s">
        <v>133</v>
      </c>
      <c r="T42" s="14">
        <f t="shared" ref="T42:T73" si="39">N42/H42</f>
        <v>1.3898382319434952E-2</v>
      </c>
      <c r="U42" s="14">
        <f t="shared" si="17"/>
        <v>2.4575641538549468E-3</v>
      </c>
      <c r="V42" s="14">
        <f t="shared" si="17"/>
        <v>-2.1421467370514881E-3</v>
      </c>
      <c r="W42" s="14">
        <f t="shared" si="17"/>
        <v>4.5980151142675047E-3</v>
      </c>
    </row>
    <row r="43" spans="1:23" x14ac:dyDescent="0.2">
      <c r="A43" s="10"/>
      <c r="B43" s="9"/>
      <c r="C43" s="9"/>
      <c r="D43" s="9"/>
      <c r="E43" s="9"/>
      <c r="F43" s="8"/>
      <c r="G43" s="10"/>
      <c r="H43" s="9"/>
      <c r="I43" s="9"/>
      <c r="J43" s="9"/>
      <c r="K43" s="9"/>
      <c r="M43" s="10"/>
      <c r="N43" s="9"/>
      <c r="O43" s="9"/>
      <c r="P43" s="9"/>
      <c r="Q43" s="9"/>
      <c r="S43" s="10"/>
      <c r="T43" s="14"/>
      <c r="U43" s="14"/>
      <c r="V43" s="14"/>
      <c r="W43" s="14"/>
    </row>
    <row r="44" spans="1:23" x14ac:dyDescent="0.2">
      <c r="A44" s="10" t="s">
        <v>134</v>
      </c>
      <c r="B44" s="9">
        <v>17790</v>
      </c>
      <c r="C44" s="9">
        <v>12058</v>
      </c>
      <c r="D44" s="9">
        <v>10099</v>
      </c>
      <c r="E44" s="9">
        <v>40188</v>
      </c>
      <c r="F44" s="8"/>
      <c r="G44" s="10" t="s">
        <v>134</v>
      </c>
      <c r="H44" s="9">
        <v>18106</v>
      </c>
      <c r="I44" s="9">
        <v>11996</v>
      </c>
      <c r="J44" s="9">
        <v>10003</v>
      </c>
      <c r="K44" s="9">
        <v>40338</v>
      </c>
      <c r="M44" s="10" t="s">
        <v>134</v>
      </c>
      <c r="N44" s="9">
        <f t="shared" ref="N44:N75" si="40">H44-B44</f>
        <v>316</v>
      </c>
      <c r="O44" s="9">
        <f t="shared" si="16"/>
        <v>-62</v>
      </c>
      <c r="P44" s="9">
        <f t="shared" si="16"/>
        <v>-96</v>
      </c>
      <c r="Q44" s="9">
        <f t="shared" si="16"/>
        <v>150</v>
      </c>
      <c r="S44" s="10" t="s">
        <v>134</v>
      </c>
      <c r="T44" s="14">
        <f t="shared" ref="T44:T75" si="41">N44/H44</f>
        <v>1.7452778084612836E-2</v>
      </c>
      <c r="U44" s="14">
        <f t="shared" si="17"/>
        <v>-5.1683894631543844E-3</v>
      </c>
      <c r="V44" s="14">
        <f t="shared" si="17"/>
        <v>-9.5971208637408781E-3</v>
      </c>
      <c r="W44" s="14">
        <f t="shared" si="17"/>
        <v>3.7185780157667709E-3</v>
      </c>
    </row>
    <row r="45" spans="1:23" x14ac:dyDescent="0.2">
      <c r="A45" s="10"/>
      <c r="B45" s="9"/>
      <c r="C45" s="9"/>
      <c r="D45" s="9"/>
      <c r="E45" s="9"/>
      <c r="F45" s="8"/>
      <c r="G45" s="10"/>
      <c r="H45" s="9"/>
      <c r="I45" s="9"/>
      <c r="J45" s="9"/>
      <c r="K45" s="9"/>
      <c r="M45" s="10"/>
      <c r="N45" s="9"/>
      <c r="O45" s="9"/>
      <c r="P45" s="9"/>
      <c r="Q45" s="9"/>
      <c r="S45" s="10"/>
      <c r="T45" s="14"/>
      <c r="U45" s="14"/>
      <c r="V45" s="14"/>
      <c r="W45" s="14"/>
    </row>
    <row r="46" spans="1:23" x14ac:dyDescent="0.2">
      <c r="A46" s="10" t="s">
        <v>135</v>
      </c>
      <c r="B46" s="9">
        <v>12592</v>
      </c>
      <c r="C46" s="9">
        <v>16908</v>
      </c>
      <c r="D46" s="9">
        <v>14421</v>
      </c>
      <c r="E46" s="9">
        <v>44086</v>
      </c>
      <c r="F46" s="8"/>
      <c r="G46" s="10" t="s">
        <v>135</v>
      </c>
      <c r="H46" s="9">
        <v>12907</v>
      </c>
      <c r="I46" s="9">
        <v>16952</v>
      </c>
      <c r="J46" s="9">
        <v>14445</v>
      </c>
      <c r="K46" s="9">
        <v>44469</v>
      </c>
      <c r="M46" s="10" t="s">
        <v>135</v>
      </c>
      <c r="N46" s="9">
        <f t="shared" ref="N46:N77" si="42">H46-B46</f>
        <v>315</v>
      </c>
      <c r="O46" s="9">
        <f t="shared" si="16"/>
        <v>44</v>
      </c>
      <c r="P46" s="9">
        <f t="shared" si="16"/>
        <v>24</v>
      </c>
      <c r="Q46" s="9">
        <f t="shared" si="16"/>
        <v>383</v>
      </c>
      <c r="S46" s="10" t="s">
        <v>135</v>
      </c>
      <c r="T46" s="14">
        <f t="shared" ref="T46:T77" si="43">N46/H46</f>
        <v>2.4405361431781205E-2</v>
      </c>
      <c r="U46" s="14">
        <f t="shared" si="17"/>
        <v>2.5955639452571967E-3</v>
      </c>
      <c r="V46" s="14">
        <f t="shared" si="17"/>
        <v>1.6614745586708203E-3</v>
      </c>
      <c r="W46" s="14">
        <f t="shared" si="17"/>
        <v>8.6127414603431596E-3</v>
      </c>
    </row>
    <row r="47" spans="1:23" x14ac:dyDescent="0.2">
      <c r="A47" s="10"/>
      <c r="B47" s="9"/>
      <c r="C47" s="9"/>
      <c r="D47" s="9"/>
      <c r="E47" s="9"/>
      <c r="F47" s="8"/>
      <c r="G47" s="10"/>
      <c r="H47" s="9"/>
      <c r="I47" s="9"/>
      <c r="J47" s="9"/>
      <c r="K47" s="9"/>
      <c r="M47" s="10"/>
      <c r="N47" s="9"/>
      <c r="O47" s="9"/>
      <c r="P47" s="9"/>
      <c r="Q47" s="9"/>
      <c r="S47" s="10"/>
      <c r="T47" s="14"/>
      <c r="U47" s="14"/>
      <c r="V47" s="14"/>
      <c r="W47" s="14"/>
    </row>
    <row r="48" spans="1:23" x14ac:dyDescent="0.2">
      <c r="A48" s="10" t="s">
        <v>136</v>
      </c>
      <c r="B48" s="9">
        <v>13887</v>
      </c>
      <c r="C48" s="9">
        <v>10705</v>
      </c>
      <c r="D48" s="9">
        <v>11654</v>
      </c>
      <c r="E48" s="9">
        <v>36528</v>
      </c>
      <c r="F48" s="8"/>
      <c r="G48" s="10" t="s">
        <v>136</v>
      </c>
      <c r="H48" s="9">
        <v>13970</v>
      </c>
      <c r="I48" s="9">
        <v>10743</v>
      </c>
      <c r="J48" s="9">
        <v>11564</v>
      </c>
      <c r="K48" s="9">
        <v>36567</v>
      </c>
      <c r="M48" s="10" t="s">
        <v>136</v>
      </c>
      <c r="N48" s="9">
        <f t="shared" ref="N48:N79" si="44">H48-B48</f>
        <v>83</v>
      </c>
      <c r="O48" s="9">
        <f t="shared" si="16"/>
        <v>38</v>
      </c>
      <c r="P48" s="9">
        <f t="shared" si="16"/>
        <v>-90</v>
      </c>
      <c r="Q48" s="9">
        <f t="shared" si="16"/>
        <v>39</v>
      </c>
      <c r="S48" s="10" t="s">
        <v>136</v>
      </c>
      <c r="T48" s="14">
        <f t="shared" ref="T48:T79" si="45">N48/H48</f>
        <v>5.9413027916964921E-3</v>
      </c>
      <c r="U48" s="14">
        <f t="shared" si="17"/>
        <v>3.5371870054919483E-3</v>
      </c>
      <c r="V48" s="14">
        <f t="shared" si="17"/>
        <v>-7.7827741265997924E-3</v>
      </c>
      <c r="W48" s="14">
        <f t="shared" si="17"/>
        <v>1.066535400771187E-3</v>
      </c>
    </row>
    <row r="49" spans="1:23" x14ac:dyDescent="0.2">
      <c r="A49" s="10"/>
      <c r="B49" s="9"/>
      <c r="C49" s="9"/>
      <c r="D49" s="9"/>
      <c r="E49" s="9"/>
      <c r="F49" s="8"/>
      <c r="G49" s="10"/>
      <c r="H49" s="9"/>
      <c r="I49" s="9"/>
      <c r="J49" s="9"/>
      <c r="K49" s="9"/>
      <c r="M49" s="10"/>
      <c r="N49" s="9"/>
      <c r="O49" s="9"/>
      <c r="P49" s="9"/>
      <c r="Q49" s="9"/>
      <c r="S49" s="10"/>
      <c r="T49" s="14"/>
      <c r="U49" s="14"/>
      <c r="V49" s="14"/>
      <c r="W49" s="14"/>
    </row>
    <row r="50" spans="1:23" x14ac:dyDescent="0.2">
      <c r="A50" s="10" t="s">
        <v>137</v>
      </c>
      <c r="B50" s="9">
        <v>11400</v>
      </c>
      <c r="C50" s="9">
        <v>13884</v>
      </c>
      <c r="D50" s="9">
        <v>14864</v>
      </c>
      <c r="E50" s="9">
        <v>40271</v>
      </c>
      <c r="F50" s="8"/>
      <c r="G50" s="10" t="s">
        <v>137</v>
      </c>
      <c r="H50" s="9">
        <v>11160</v>
      </c>
      <c r="I50" s="9">
        <v>14621</v>
      </c>
      <c r="J50" s="9">
        <v>14476</v>
      </c>
      <c r="K50" s="9">
        <v>40383</v>
      </c>
      <c r="M50" s="10" t="s">
        <v>137</v>
      </c>
      <c r="N50" s="9">
        <f t="shared" ref="N50:N81" si="46">H50-B50</f>
        <v>-240</v>
      </c>
      <c r="O50" s="9">
        <f t="shared" si="16"/>
        <v>737</v>
      </c>
      <c r="P50" s="9">
        <f t="shared" si="16"/>
        <v>-388</v>
      </c>
      <c r="Q50" s="9">
        <f t="shared" si="16"/>
        <v>112</v>
      </c>
      <c r="S50" s="10" t="s">
        <v>137</v>
      </c>
      <c r="T50" s="14">
        <f t="shared" ref="T50:T81" si="47">N50/H50</f>
        <v>-2.1505376344086023E-2</v>
      </c>
      <c r="U50" s="14">
        <f t="shared" si="17"/>
        <v>5.0406948909103341E-2</v>
      </c>
      <c r="V50" s="14">
        <f t="shared" si="17"/>
        <v>-2.6802984249792761E-2</v>
      </c>
      <c r="W50" s="14">
        <f t="shared" si="17"/>
        <v>2.7734442711041776E-3</v>
      </c>
    </row>
    <row r="51" spans="1:23" x14ac:dyDescent="0.2">
      <c r="A51" s="10"/>
      <c r="B51" s="9"/>
      <c r="C51" s="9"/>
      <c r="D51" s="9"/>
      <c r="E51" s="9"/>
      <c r="F51" s="8"/>
      <c r="G51" s="10"/>
      <c r="H51" s="9"/>
      <c r="I51" s="9"/>
      <c r="J51" s="9"/>
      <c r="K51" s="9"/>
      <c r="M51" s="10"/>
      <c r="N51" s="9"/>
      <c r="O51" s="9"/>
      <c r="P51" s="9"/>
      <c r="Q51" s="9"/>
      <c r="S51" s="10"/>
      <c r="T51" s="14"/>
      <c r="U51" s="14"/>
      <c r="V51" s="14"/>
      <c r="W51" s="14"/>
    </row>
    <row r="52" spans="1:23" x14ac:dyDescent="0.2">
      <c r="A52" s="10" t="s">
        <v>138</v>
      </c>
      <c r="B52" s="9">
        <v>8550</v>
      </c>
      <c r="C52" s="9">
        <v>16536</v>
      </c>
      <c r="D52" s="9">
        <v>14312</v>
      </c>
      <c r="E52" s="9">
        <v>39524</v>
      </c>
      <c r="F52" s="8"/>
      <c r="G52" s="10" t="s">
        <v>138</v>
      </c>
      <c r="H52" s="9">
        <v>8616</v>
      </c>
      <c r="I52" s="9">
        <v>16583</v>
      </c>
      <c r="J52" s="9">
        <v>14234</v>
      </c>
      <c r="K52" s="9">
        <v>39561</v>
      </c>
      <c r="M52" s="10" t="s">
        <v>138</v>
      </c>
      <c r="N52" s="9">
        <f t="shared" ref="N52:Q83" si="48">H52-B52</f>
        <v>66</v>
      </c>
      <c r="O52" s="9">
        <f t="shared" si="48"/>
        <v>47</v>
      </c>
      <c r="P52" s="9">
        <f t="shared" si="48"/>
        <v>-78</v>
      </c>
      <c r="Q52" s="9">
        <f t="shared" si="48"/>
        <v>37</v>
      </c>
      <c r="S52" s="10" t="s">
        <v>138</v>
      </c>
      <c r="T52" s="14">
        <f t="shared" ref="T52:W83" si="49">N52/H52</f>
        <v>7.6601671309192198E-3</v>
      </c>
      <c r="U52" s="14">
        <f t="shared" si="49"/>
        <v>2.8342278236748479E-3</v>
      </c>
      <c r="V52" s="14">
        <f t="shared" si="49"/>
        <v>-5.4798370099761132E-3</v>
      </c>
      <c r="W52" s="14">
        <f t="shared" si="49"/>
        <v>9.3526452819696164E-4</v>
      </c>
    </row>
    <row r="53" spans="1:23" x14ac:dyDescent="0.2">
      <c r="A53" s="10"/>
      <c r="B53" s="9"/>
      <c r="C53" s="9"/>
      <c r="D53" s="9"/>
      <c r="E53" s="9"/>
      <c r="F53" s="8"/>
      <c r="G53" s="10"/>
      <c r="H53" s="9"/>
      <c r="I53" s="9"/>
      <c r="J53" s="9"/>
      <c r="K53" s="9"/>
      <c r="M53" s="10"/>
      <c r="N53" s="9"/>
      <c r="O53" s="9"/>
      <c r="P53" s="9"/>
      <c r="Q53" s="9"/>
      <c r="S53" s="10"/>
      <c r="T53" s="14"/>
      <c r="U53" s="14"/>
      <c r="V53" s="14"/>
      <c r="W53" s="14"/>
    </row>
    <row r="54" spans="1:23" x14ac:dyDescent="0.2">
      <c r="A54" s="10" t="s">
        <v>139</v>
      </c>
      <c r="B54" s="9">
        <v>11138</v>
      </c>
      <c r="C54" s="9">
        <v>11636</v>
      </c>
      <c r="D54" s="9">
        <v>16487</v>
      </c>
      <c r="E54" s="9">
        <v>39308</v>
      </c>
      <c r="F54" s="8"/>
      <c r="G54" s="10" t="s">
        <v>139</v>
      </c>
      <c r="H54" s="9">
        <v>11183</v>
      </c>
      <c r="I54" s="9">
        <v>11926</v>
      </c>
      <c r="J54" s="9">
        <v>16225</v>
      </c>
      <c r="K54" s="9">
        <v>39381</v>
      </c>
      <c r="M54" s="10" t="s">
        <v>139</v>
      </c>
      <c r="N54" s="9">
        <f t="shared" ref="N54:N85" si="50">H54-B54</f>
        <v>45</v>
      </c>
      <c r="O54" s="9">
        <f t="shared" si="48"/>
        <v>290</v>
      </c>
      <c r="P54" s="9">
        <f t="shared" si="48"/>
        <v>-262</v>
      </c>
      <c r="Q54" s="9">
        <f t="shared" si="48"/>
        <v>73</v>
      </c>
      <c r="S54" s="10" t="s">
        <v>139</v>
      </c>
      <c r="T54" s="14">
        <f t="shared" ref="T54:T85" si="51">N54/H54</f>
        <v>4.0239649467942416E-3</v>
      </c>
      <c r="U54" s="14">
        <f t="shared" si="49"/>
        <v>2.4316619151433842E-2</v>
      </c>
      <c r="V54" s="14">
        <f t="shared" si="49"/>
        <v>-1.6147919876733436E-2</v>
      </c>
      <c r="W54" s="14">
        <f t="shared" si="49"/>
        <v>1.85368578756253E-3</v>
      </c>
    </row>
    <row r="55" spans="1:23" x14ac:dyDescent="0.2">
      <c r="A55" s="10"/>
      <c r="B55" s="9"/>
      <c r="C55" s="9"/>
      <c r="D55" s="9"/>
      <c r="E55" s="9"/>
      <c r="F55" s="8"/>
      <c r="G55" s="10"/>
      <c r="H55" s="9"/>
      <c r="I55" s="9"/>
      <c r="J55" s="9"/>
      <c r="K55" s="9"/>
      <c r="M55" s="10"/>
      <c r="N55" s="9"/>
      <c r="O55" s="9"/>
      <c r="P55" s="9"/>
      <c r="Q55" s="9"/>
      <c r="S55" s="10"/>
      <c r="T55" s="14"/>
      <c r="U55" s="14"/>
      <c r="V55" s="14"/>
      <c r="W55" s="14"/>
    </row>
    <row r="56" spans="1:23" x14ac:dyDescent="0.2">
      <c r="A56" s="10" t="s">
        <v>140</v>
      </c>
      <c r="B56" s="9">
        <v>10711</v>
      </c>
      <c r="C56" s="9">
        <v>13219</v>
      </c>
      <c r="D56" s="9">
        <v>15435</v>
      </c>
      <c r="E56" s="9">
        <v>39418</v>
      </c>
      <c r="F56" s="8"/>
      <c r="G56" s="10" t="s">
        <v>140</v>
      </c>
      <c r="H56" s="9">
        <v>10690</v>
      </c>
      <c r="I56" s="9">
        <v>13451</v>
      </c>
      <c r="J56" s="9">
        <v>15232</v>
      </c>
      <c r="K56" s="9">
        <v>39431</v>
      </c>
      <c r="M56" s="10" t="s">
        <v>140</v>
      </c>
      <c r="N56" s="9">
        <f t="shared" ref="N56:N87" si="52">H56-B56</f>
        <v>-21</v>
      </c>
      <c r="O56" s="9">
        <f t="shared" si="48"/>
        <v>232</v>
      </c>
      <c r="P56" s="9">
        <f t="shared" si="48"/>
        <v>-203</v>
      </c>
      <c r="Q56" s="9">
        <f t="shared" si="48"/>
        <v>13</v>
      </c>
      <c r="S56" s="10" t="s">
        <v>140</v>
      </c>
      <c r="T56" s="14">
        <f t="shared" ref="T56:T87" si="53">N56/H56</f>
        <v>-1.9644527595884002E-3</v>
      </c>
      <c r="U56" s="14">
        <f t="shared" si="49"/>
        <v>1.7247788268530222E-2</v>
      </c>
      <c r="V56" s="14">
        <f t="shared" si="49"/>
        <v>-1.3327205882352941E-2</v>
      </c>
      <c r="W56" s="14">
        <f t="shared" si="49"/>
        <v>3.2968983794476428E-4</v>
      </c>
    </row>
    <row r="57" spans="1:23" x14ac:dyDescent="0.2">
      <c r="A57" s="10"/>
      <c r="B57" s="9"/>
      <c r="C57" s="9"/>
      <c r="D57" s="9"/>
      <c r="E57" s="9"/>
      <c r="F57" s="8"/>
      <c r="G57" s="10"/>
      <c r="H57" s="9"/>
      <c r="I57" s="9"/>
      <c r="J57" s="9"/>
      <c r="K57" s="9"/>
      <c r="M57" s="10"/>
      <c r="N57" s="9"/>
      <c r="O57" s="9"/>
      <c r="P57" s="9"/>
      <c r="Q57" s="9"/>
      <c r="S57" s="10"/>
      <c r="T57" s="14"/>
      <c r="U57" s="14"/>
      <c r="V57" s="14"/>
      <c r="W57" s="14"/>
    </row>
    <row r="58" spans="1:23" x14ac:dyDescent="0.2">
      <c r="A58" s="10" t="s">
        <v>141</v>
      </c>
      <c r="B58" s="9">
        <v>10484</v>
      </c>
      <c r="C58" s="9">
        <v>13647</v>
      </c>
      <c r="D58" s="9">
        <v>13647</v>
      </c>
      <c r="E58" s="9">
        <v>37858</v>
      </c>
      <c r="F58" s="8"/>
      <c r="G58" s="10" t="s">
        <v>141</v>
      </c>
      <c r="H58" s="9">
        <v>10701</v>
      </c>
      <c r="I58" s="9">
        <v>13843</v>
      </c>
      <c r="J58" s="9">
        <v>13257</v>
      </c>
      <c r="K58" s="9">
        <v>37883</v>
      </c>
      <c r="M58" s="10" t="s">
        <v>141</v>
      </c>
      <c r="N58" s="9">
        <f t="shared" ref="N58:N105" si="54">H58-B58</f>
        <v>217</v>
      </c>
      <c r="O58" s="9">
        <f t="shared" si="48"/>
        <v>196</v>
      </c>
      <c r="P58" s="9">
        <f t="shared" si="48"/>
        <v>-390</v>
      </c>
      <c r="Q58" s="9">
        <f t="shared" si="48"/>
        <v>25</v>
      </c>
      <c r="S58" s="10" t="s">
        <v>141</v>
      </c>
      <c r="T58" s="14">
        <f t="shared" ref="T58:T105" si="55">N58/H58</f>
        <v>2.0278478646855433E-2</v>
      </c>
      <c r="U58" s="14">
        <f t="shared" si="49"/>
        <v>1.4158780611139204E-2</v>
      </c>
      <c r="V58" s="14">
        <f t="shared" si="49"/>
        <v>-2.9418420457116994E-2</v>
      </c>
      <c r="W58" s="14">
        <f t="shared" si="49"/>
        <v>6.5992661616028298E-4</v>
      </c>
    </row>
    <row r="59" spans="1:23" x14ac:dyDescent="0.2">
      <c r="A59" s="10"/>
      <c r="B59" s="9"/>
      <c r="C59" s="9"/>
      <c r="D59" s="9"/>
      <c r="E59" s="9"/>
      <c r="F59" s="8"/>
      <c r="G59" s="10"/>
      <c r="H59" s="9"/>
      <c r="I59" s="9"/>
      <c r="J59" s="9"/>
      <c r="K59" s="9"/>
      <c r="M59" s="10"/>
      <c r="N59" s="9"/>
      <c r="O59" s="9"/>
      <c r="P59" s="9"/>
      <c r="Q59" s="9"/>
      <c r="S59" s="10"/>
      <c r="T59" s="14"/>
      <c r="U59" s="14"/>
      <c r="V59" s="14"/>
      <c r="W59" s="14"/>
    </row>
    <row r="60" spans="1:23" x14ac:dyDescent="0.2">
      <c r="A60" s="10" t="s">
        <v>142</v>
      </c>
      <c r="B60" s="9">
        <v>14471</v>
      </c>
      <c r="C60" s="9">
        <v>11466</v>
      </c>
      <c r="D60" s="9">
        <v>16922</v>
      </c>
      <c r="E60" s="9">
        <v>42939</v>
      </c>
      <c r="F60" s="8"/>
      <c r="G60" s="10" t="s">
        <v>142</v>
      </c>
      <c r="H60" s="9">
        <v>14944</v>
      </c>
      <c r="I60" s="9">
        <v>11504</v>
      </c>
      <c r="J60" s="9">
        <v>16562</v>
      </c>
      <c r="K60" s="9">
        <v>43093</v>
      </c>
      <c r="M60" s="10" t="s">
        <v>142</v>
      </c>
      <c r="N60" s="9">
        <f t="shared" ref="N60:N105" si="56">H60-B60</f>
        <v>473</v>
      </c>
      <c r="O60" s="9">
        <f t="shared" si="48"/>
        <v>38</v>
      </c>
      <c r="P60" s="9">
        <f t="shared" si="48"/>
        <v>-360</v>
      </c>
      <c r="Q60" s="9">
        <f t="shared" si="48"/>
        <v>154</v>
      </c>
      <c r="S60" s="10" t="s">
        <v>142</v>
      </c>
      <c r="T60" s="14">
        <f t="shared" ref="T60:T105" si="57">N60/H60</f>
        <v>3.1651498929336191E-2</v>
      </c>
      <c r="U60" s="14">
        <f t="shared" si="49"/>
        <v>3.3031988873435327E-3</v>
      </c>
      <c r="V60" s="14">
        <f t="shared" si="49"/>
        <v>-2.1736505252988769E-2</v>
      </c>
      <c r="W60" s="14">
        <f t="shared" si="49"/>
        <v>3.5736662567006244E-3</v>
      </c>
    </row>
    <row r="61" spans="1:23" x14ac:dyDescent="0.2">
      <c r="A61" s="10"/>
      <c r="B61" s="9"/>
      <c r="C61" s="9"/>
      <c r="D61" s="9"/>
      <c r="E61" s="9"/>
      <c r="F61" s="8"/>
      <c r="G61" s="10"/>
      <c r="H61" s="9"/>
      <c r="I61" s="9"/>
      <c r="J61" s="9"/>
      <c r="K61" s="9"/>
      <c r="M61" s="10"/>
      <c r="N61" s="9"/>
      <c r="O61" s="9"/>
      <c r="P61" s="9"/>
      <c r="Q61" s="9"/>
      <c r="S61" s="10"/>
      <c r="T61" s="14"/>
      <c r="U61" s="14"/>
      <c r="V61" s="14"/>
      <c r="W61" s="14"/>
    </row>
    <row r="62" spans="1:23" x14ac:dyDescent="0.2">
      <c r="A62" s="10" t="s">
        <v>143</v>
      </c>
      <c r="B62" s="9">
        <v>12261</v>
      </c>
      <c r="C62" s="9">
        <v>12646</v>
      </c>
      <c r="D62" s="9">
        <v>14373</v>
      </c>
      <c r="E62" s="9">
        <v>39472</v>
      </c>
      <c r="F62" s="8"/>
      <c r="G62" s="10" t="s">
        <v>143</v>
      </c>
      <c r="H62" s="9">
        <v>12408</v>
      </c>
      <c r="I62" s="9">
        <v>12601</v>
      </c>
      <c r="J62" s="9">
        <v>14300</v>
      </c>
      <c r="K62" s="9">
        <v>39503</v>
      </c>
      <c r="M62" s="10" t="s">
        <v>143</v>
      </c>
      <c r="N62" s="9">
        <f t="shared" ref="N62:N105" si="58">H62-B62</f>
        <v>147</v>
      </c>
      <c r="O62" s="9">
        <f t="shared" si="48"/>
        <v>-45</v>
      </c>
      <c r="P62" s="9">
        <f t="shared" si="48"/>
        <v>-73</v>
      </c>
      <c r="Q62" s="9">
        <f t="shared" si="48"/>
        <v>31</v>
      </c>
      <c r="S62" s="10" t="s">
        <v>143</v>
      </c>
      <c r="T62" s="14">
        <f t="shared" ref="T62:T105" si="59">N62/H62</f>
        <v>1.1847195357833656E-2</v>
      </c>
      <c r="U62" s="14">
        <f t="shared" si="49"/>
        <v>-3.5711451472105389E-3</v>
      </c>
      <c r="V62" s="14">
        <f t="shared" si="49"/>
        <v>-5.1048951048951047E-3</v>
      </c>
      <c r="W62" s="14">
        <f t="shared" si="49"/>
        <v>7.8475052527656125E-4</v>
      </c>
    </row>
    <row r="63" spans="1:23" x14ac:dyDescent="0.2">
      <c r="A63" s="10"/>
      <c r="B63" s="9"/>
      <c r="C63" s="9"/>
      <c r="D63" s="9"/>
      <c r="E63" s="9"/>
      <c r="F63" s="8"/>
      <c r="G63" s="10"/>
      <c r="H63" s="9"/>
      <c r="I63" s="9"/>
      <c r="J63" s="9"/>
      <c r="K63" s="9"/>
      <c r="M63" s="10"/>
      <c r="N63" s="9"/>
      <c r="O63" s="9"/>
      <c r="P63" s="9"/>
      <c r="Q63" s="9"/>
      <c r="S63" s="10"/>
      <c r="T63" s="14"/>
      <c r="U63" s="14"/>
      <c r="V63" s="14"/>
      <c r="W63" s="14"/>
    </row>
    <row r="64" spans="1:23" x14ac:dyDescent="0.2">
      <c r="A64" s="10" t="s">
        <v>144</v>
      </c>
      <c r="B64" s="9">
        <v>15634</v>
      </c>
      <c r="C64" s="9">
        <v>6405</v>
      </c>
      <c r="D64" s="9">
        <v>12416</v>
      </c>
      <c r="E64" s="9">
        <v>34625</v>
      </c>
      <c r="F64" s="8"/>
      <c r="G64" s="10" t="s">
        <v>144</v>
      </c>
      <c r="H64" s="9">
        <v>15733</v>
      </c>
      <c r="I64" s="9">
        <v>6396</v>
      </c>
      <c r="J64" s="9">
        <v>12357</v>
      </c>
      <c r="K64" s="9">
        <v>34660</v>
      </c>
      <c r="M64" s="10" t="s">
        <v>144</v>
      </c>
      <c r="N64" s="9">
        <f t="shared" ref="N64:N105" si="60">H64-B64</f>
        <v>99</v>
      </c>
      <c r="O64" s="9">
        <f t="shared" si="48"/>
        <v>-9</v>
      </c>
      <c r="P64" s="9">
        <f t="shared" si="48"/>
        <v>-59</v>
      </c>
      <c r="Q64" s="9">
        <f t="shared" si="48"/>
        <v>35</v>
      </c>
      <c r="S64" s="10" t="s">
        <v>144</v>
      </c>
      <c r="T64" s="14">
        <f t="shared" ref="T64:T105" si="61">N64/H64</f>
        <v>6.2925061971651946E-3</v>
      </c>
      <c r="U64" s="14">
        <f t="shared" si="49"/>
        <v>-1.4071294559099437E-3</v>
      </c>
      <c r="V64" s="14">
        <f t="shared" si="49"/>
        <v>-4.7746216719268429E-3</v>
      </c>
      <c r="W64" s="14">
        <f t="shared" si="49"/>
        <v>1.0098095787651471E-3</v>
      </c>
    </row>
    <row r="65" spans="1:23" x14ac:dyDescent="0.2">
      <c r="A65" s="10"/>
      <c r="B65" s="9"/>
      <c r="C65" s="9"/>
      <c r="D65" s="9"/>
      <c r="E65" s="9"/>
      <c r="F65" s="8"/>
      <c r="G65" s="10"/>
      <c r="H65" s="9"/>
      <c r="I65" s="9"/>
      <c r="J65" s="9"/>
      <c r="K65" s="9"/>
      <c r="M65" s="10"/>
      <c r="N65" s="9"/>
      <c r="O65" s="9"/>
      <c r="P65" s="9"/>
      <c r="Q65" s="9"/>
      <c r="S65" s="10"/>
      <c r="T65" s="14"/>
      <c r="U65" s="14"/>
      <c r="V65" s="14"/>
      <c r="W65" s="14"/>
    </row>
    <row r="66" spans="1:23" x14ac:dyDescent="0.2">
      <c r="A66" s="10" t="s">
        <v>145</v>
      </c>
      <c r="B66" s="9">
        <v>10258</v>
      </c>
      <c r="C66" s="9">
        <v>11275</v>
      </c>
      <c r="D66" s="9">
        <v>16922</v>
      </c>
      <c r="E66" s="9">
        <v>38538</v>
      </c>
      <c r="F66" s="8"/>
      <c r="G66" s="10" t="s">
        <v>145</v>
      </c>
      <c r="H66" s="9">
        <v>10421</v>
      </c>
      <c r="I66" s="9">
        <v>11327</v>
      </c>
      <c r="J66" s="9">
        <v>16804</v>
      </c>
      <c r="K66" s="9">
        <v>38636</v>
      </c>
      <c r="M66" s="10" t="s">
        <v>145</v>
      </c>
      <c r="N66" s="9">
        <f t="shared" ref="N66:N105" si="62">H66-B66</f>
        <v>163</v>
      </c>
      <c r="O66" s="9">
        <f t="shared" si="48"/>
        <v>52</v>
      </c>
      <c r="P66" s="9">
        <f t="shared" si="48"/>
        <v>-118</v>
      </c>
      <c r="Q66" s="9">
        <f t="shared" si="48"/>
        <v>98</v>
      </c>
      <c r="S66" s="10" t="s">
        <v>145</v>
      </c>
      <c r="T66" s="14">
        <f t="shared" ref="T66:T105" si="63">N66/H66</f>
        <v>1.5641493138854237E-2</v>
      </c>
      <c r="U66" s="14">
        <f t="shared" si="49"/>
        <v>4.5908007415908893E-3</v>
      </c>
      <c r="V66" s="14">
        <f t="shared" si="49"/>
        <v>-7.0221375862889786E-3</v>
      </c>
      <c r="W66" s="14">
        <f t="shared" si="49"/>
        <v>2.5364944611243399E-3</v>
      </c>
    </row>
    <row r="67" spans="1:23" x14ac:dyDescent="0.2">
      <c r="A67" s="10"/>
      <c r="B67" s="9"/>
      <c r="C67" s="9"/>
      <c r="D67" s="9"/>
      <c r="E67" s="9"/>
      <c r="F67" s="8"/>
      <c r="G67" s="10"/>
      <c r="H67" s="9"/>
      <c r="I67" s="9"/>
      <c r="J67" s="9"/>
      <c r="K67" s="9"/>
      <c r="M67" s="10"/>
      <c r="N67" s="9"/>
      <c r="O67" s="9"/>
      <c r="P67" s="9"/>
      <c r="Q67" s="9"/>
      <c r="S67" s="10"/>
      <c r="T67" s="14"/>
      <c r="U67" s="14"/>
      <c r="V67" s="14"/>
      <c r="W67" s="14"/>
    </row>
    <row r="68" spans="1:23" x14ac:dyDescent="0.2">
      <c r="A68" s="10" t="s">
        <v>146</v>
      </c>
      <c r="B68" s="9">
        <v>15510</v>
      </c>
      <c r="C68" s="9">
        <v>10119</v>
      </c>
      <c r="D68" s="9">
        <v>11853</v>
      </c>
      <c r="E68" s="9">
        <v>37717</v>
      </c>
      <c r="F68" s="8"/>
      <c r="G68" s="10" t="s">
        <v>146</v>
      </c>
      <c r="H68" s="9">
        <v>15863</v>
      </c>
      <c r="I68" s="9">
        <v>10023</v>
      </c>
      <c r="J68" s="9">
        <v>11737</v>
      </c>
      <c r="K68" s="9">
        <v>37857</v>
      </c>
      <c r="M68" s="10" t="s">
        <v>146</v>
      </c>
      <c r="N68" s="9">
        <f t="shared" ref="N68:N105" si="64">H68-B68</f>
        <v>353</v>
      </c>
      <c r="O68" s="9">
        <f t="shared" si="48"/>
        <v>-96</v>
      </c>
      <c r="P68" s="9">
        <f t="shared" si="48"/>
        <v>-116</v>
      </c>
      <c r="Q68" s="9">
        <f t="shared" si="48"/>
        <v>140</v>
      </c>
      <c r="S68" s="10" t="s">
        <v>146</v>
      </c>
      <c r="T68" s="14">
        <f t="shared" ref="T68:T105" si="65">N68/H68</f>
        <v>2.2253041669293323E-2</v>
      </c>
      <c r="U68" s="14">
        <f t="shared" si="49"/>
        <v>-9.5779706674648316E-3</v>
      </c>
      <c r="V68" s="14">
        <f t="shared" si="49"/>
        <v>-9.8832751128908585E-3</v>
      </c>
      <c r="W68" s="14">
        <f t="shared" si="49"/>
        <v>3.6981271627440104E-3</v>
      </c>
    </row>
    <row r="69" spans="1:23" x14ac:dyDescent="0.2">
      <c r="A69" s="10"/>
      <c r="B69" s="9"/>
      <c r="C69" s="9"/>
      <c r="D69" s="9"/>
      <c r="E69" s="9"/>
      <c r="F69" s="8"/>
      <c r="G69" s="10"/>
      <c r="H69" s="9"/>
      <c r="I69" s="9"/>
      <c r="J69" s="9"/>
      <c r="K69" s="9"/>
      <c r="M69" s="10"/>
      <c r="N69" s="9"/>
      <c r="O69" s="9"/>
      <c r="P69" s="9"/>
      <c r="Q69" s="9"/>
      <c r="S69" s="10"/>
      <c r="T69" s="14"/>
      <c r="U69" s="14"/>
      <c r="V69" s="14"/>
      <c r="W69" s="14"/>
    </row>
    <row r="70" spans="1:23" x14ac:dyDescent="0.2">
      <c r="A70" s="10" t="s">
        <v>147</v>
      </c>
      <c r="B70" s="9">
        <v>12853</v>
      </c>
      <c r="C70" s="9">
        <v>13526</v>
      </c>
      <c r="D70" s="9">
        <v>15053</v>
      </c>
      <c r="E70" s="9">
        <v>41642</v>
      </c>
      <c r="F70" s="8"/>
      <c r="G70" s="10" t="s">
        <v>147</v>
      </c>
      <c r="H70" s="9">
        <v>13143</v>
      </c>
      <c r="I70" s="9">
        <v>13492</v>
      </c>
      <c r="J70" s="9">
        <v>14941</v>
      </c>
      <c r="K70" s="9">
        <v>41788</v>
      </c>
      <c r="M70" s="10" t="s">
        <v>147</v>
      </c>
      <c r="N70" s="9">
        <f t="shared" ref="N70:N105" si="66">H70-B70</f>
        <v>290</v>
      </c>
      <c r="O70" s="9">
        <f t="shared" si="48"/>
        <v>-34</v>
      </c>
      <c r="P70" s="9">
        <f t="shared" si="48"/>
        <v>-112</v>
      </c>
      <c r="Q70" s="9">
        <f t="shared" si="48"/>
        <v>146</v>
      </c>
      <c r="S70" s="10" t="s">
        <v>147</v>
      </c>
      <c r="T70" s="14">
        <f t="shared" ref="T70:T105" si="67">N70/H70</f>
        <v>2.2064977554591799E-2</v>
      </c>
      <c r="U70" s="14">
        <f t="shared" si="49"/>
        <v>-2.5200118588793361E-3</v>
      </c>
      <c r="V70" s="14">
        <f t="shared" si="49"/>
        <v>-7.4961515293487718E-3</v>
      </c>
      <c r="W70" s="14">
        <f t="shared" si="49"/>
        <v>3.4938259787498805E-3</v>
      </c>
    </row>
    <row r="71" spans="1:23" x14ac:dyDescent="0.2">
      <c r="A71" s="10"/>
      <c r="B71" s="9"/>
      <c r="C71" s="9"/>
      <c r="D71" s="9"/>
      <c r="E71" s="9"/>
      <c r="F71" s="8"/>
      <c r="G71" s="10"/>
      <c r="H71" s="9"/>
      <c r="I71" s="9"/>
      <c r="J71" s="9"/>
      <c r="K71" s="9"/>
      <c r="M71" s="10"/>
      <c r="N71" s="9"/>
      <c r="O71" s="9"/>
      <c r="P71" s="9"/>
      <c r="Q71" s="9"/>
      <c r="S71" s="10"/>
      <c r="T71" s="14"/>
      <c r="U71" s="14"/>
      <c r="V71" s="14"/>
      <c r="W71" s="14"/>
    </row>
    <row r="72" spans="1:23" x14ac:dyDescent="0.2">
      <c r="A72" s="10" t="s">
        <v>148</v>
      </c>
      <c r="B72" s="9">
        <v>15077</v>
      </c>
      <c r="C72" s="9">
        <v>8780</v>
      </c>
      <c r="D72" s="9">
        <v>13658</v>
      </c>
      <c r="E72" s="9">
        <v>37718</v>
      </c>
      <c r="F72" s="8"/>
      <c r="G72" s="10" t="s">
        <v>148</v>
      </c>
      <c r="H72" s="9">
        <v>15336</v>
      </c>
      <c r="I72" s="9">
        <v>8748</v>
      </c>
      <c r="J72" s="9">
        <v>13562</v>
      </c>
      <c r="K72" s="9">
        <v>37863</v>
      </c>
      <c r="M72" s="10" t="s">
        <v>148</v>
      </c>
      <c r="N72" s="9">
        <f t="shared" ref="N72:N105" si="68">H72-B72</f>
        <v>259</v>
      </c>
      <c r="O72" s="9">
        <f t="shared" si="48"/>
        <v>-32</v>
      </c>
      <c r="P72" s="9">
        <f t="shared" si="48"/>
        <v>-96</v>
      </c>
      <c r="Q72" s="9">
        <f t="shared" si="48"/>
        <v>145</v>
      </c>
      <c r="S72" s="10" t="s">
        <v>148</v>
      </c>
      <c r="T72" s="14">
        <f t="shared" ref="T72:T105" si="69">N72/H72</f>
        <v>1.6888367240479915E-2</v>
      </c>
      <c r="U72" s="14">
        <f t="shared" si="49"/>
        <v>-3.6579789666209418E-3</v>
      </c>
      <c r="V72" s="14">
        <f t="shared" si="49"/>
        <v>-7.0786019761097186E-3</v>
      </c>
      <c r="W72" s="14">
        <f t="shared" si="49"/>
        <v>3.8295961756860258E-3</v>
      </c>
    </row>
    <row r="73" spans="1:23" x14ac:dyDescent="0.2">
      <c r="A73" s="10"/>
      <c r="B73" s="9"/>
      <c r="C73" s="9"/>
      <c r="D73" s="9"/>
      <c r="E73" s="9"/>
      <c r="F73" s="8"/>
      <c r="G73" s="10"/>
      <c r="H73" s="9"/>
      <c r="I73" s="9"/>
      <c r="J73" s="9"/>
      <c r="K73" s="9"/>
      <c r="M73" s="10"/>
      <c r="N73" s="9"/>
      <c r="O73" s="9"/>
      <c r="P73" s="9"/>
      <c r="Q73" s="9"/>
      <c r="S73" s="10"/>
      <c r="T73" s="14"/>
      <c r="U73" s="14"/>
      <c r="V73" s="14"/>
      <c r="W73" s="14"/>
    </row>
    <row r="74" spans="1:23" x14ac:dyDescent="0.2">
      <c r="A74" s="10" t="s">
        <v>149</v>
      </c>
      <c r="B74" s="9">
        <v>10765</v>
      </c>
      <c r="C74" s="9">
        <v>11536</v>
      </c>
      <c r="D74" s="9">
        <v>13984</v>
      </c>
      <c r="E74" s="9">
        <v>36347</v>
      </c>
      <c r="F74" s="8"/>
      <c r="G74" s="10" t="s">
        <v>149</v>
      </c>
      <c r="H74" s="9">
        <v>10854</v>
      </c>
      <c r="I74" s="9">
        <v>11604</v>
      </c>
      <c r="J74" s="9">
        <v>13888</v>
      </c>
      <c r="K74" s="9">
        <v>36411</v>
      </c>
      <c r="M74" s="10" t="s">
        <v>149</v>
      </c>
      <c r="N74" s="9">
        <f t="shared" ref="N74:N105" si="70">H74-B74</f>
        <v>89</v>
      </c>
      <c r="O74" s="9">
        <f t="shared" si="48"/>
        <v>68</v>
      </c>
      <c r="P74" s="9">
        <f t="shared" si="48"/>
        <v>-96</v>
      </c>
      <c r="Q74" s="9">
        <f t="shared" si="48"/>
        <v>64</v>
      </c>
      <c r="S74" s="10" t="s">
        <v>149</v>
      </c>
      <c r="T74" s="14">
        <f t="shared" ref="T74:T105" si="71">N74/H74</f>
        <v>8.1997420305878026E-3</v>
      </c>
      <c r="U74" s="14">
        <f t="shared" si="49"/>
        <v>5.8600482592209586E-3</v>
      </c>
      <c r="V74" s="14">
        <f t="shared" si="49"/>
        <v>-6.9124423963133645E-3</v>
      </c>
      <c r="W74" s="14">
        <f t="shared" si="49"/>
        <v>1.7577105819669881E-3</v>
      </c>
    </row>
    <row r="75" spans="1:23" x14ac:dyDescent="0.2">
      <c r="A75" s="10"/>
      <c r="B75" s="9"/>
      <c r="C75" s="9"/>
      <c r="D75" s="9"/>
      <c r="E75" s="9"/>
      <c r="F75" s="8"/>
      <c r="G75" s="10"/>
      <c r="H75" s="9"/>
      <c r="I75" s="9"/>
      <c r="J75" s="9"/>
      <c r="K75" s="9"/>
      <c r="M75" s="10"/>
      <c r="N75" s="9"/>
      <c r="O75" s="9"/>
      <c r="P75" s="9"/>
      <c r="Q75" s="9"/>
      <c r="S75" s="10"/>
      <c r="T75" s="14"/>
      <c r="U75" s="14"/>
      <c r="V75" s="14"/>
      <c r="W75" s="14"/>
    </row>
    <row r="76" spans="1:23" x14ac:dyDescent="0.2">
      <c r="A76" s="10" t="s">
        <v>150</v>
      </c>
      <c r="B76" s="9">
        <v>15171</v>
      </c>
      <c r="C76" s="9">
        <v>10230</v>
      </c>
      <c r="D76" s="9">
        <v>12170</v>
      </c>
      <c r="E76" s="9">
        <v>37718</v>
      </c>
      <c r="F76" s="8"/>
      <c r="G76" s="10" t="s">
        <v>150</v>
      </c>
      <c r="H76" s="9">
        <v>15374</v>
      </c>
      <c r="I76" s="9">
        <v>10189</v>
      </c>
      <c r="J76" s="9">
        <v>12129</v>
      </c>
      <c r="K76" s="9">
        <v>37849</v>
      </c>
      <c r="M76" s="10" t="s">
        <v>150</v>
      </c>
      <c r="N76" s="9">
        <f t="shared" ref="N76:N105" si="72">H76-B76</f>
        <v>203</v>
      </c>
      <c r="O76" s="9">
        <f t="shared" si="48"/>
        <v>-41</v>
      </c>
      <c r="P76" s="9">
        <f t="shared" si="48"/>
        <v>-41</v>
      </c>
      <c r="Q76" s="9">
        <f t="shared" si="48"/>
        <v>131</v>
      </c>
      <c r="S76" s="10" t="s">
        <v>150</v>
      </c>
      <c r="T76" s="14">
        <f t="shared" ref="T76:T105" si="73">N76/H76</f>
        <v>1.3204110836477169E-2</v>
      </c>
      <c r="U76" s="14">
        <f t="shared" si="49"/>
        <v>-4.0239473942486996E-3</v>
      </c>
      <c r="V76" s="14">
        <f t="shared" si="49"/>
        <v>-3.3803281391705828E-3</v>
      </c>
      <c r="W76" s="14">
        <f t="shared" si="49"/>
        <v>3.461121826204127E-3</v>
      </c>
    </row>
    <row r="77" spans="1:23" x14ac:dyDescent="0.2">
      <c r="A77" s="10"/>
      <c r="B77" s="9"/>
      <c r="C77" s="9"/>
      <c r="D77" s="9"/>
      <c r="E77" s="9"/>
      <c r="F77" s="8"/>
      <c r="G77" s="10"/>
      <c r="H77" s="9"/>
      <c r="I77" s="9"/>
      <c r="J77" s="9"/>
      <c r="K77" s="9"/>
      <c r="M77" s="10"/>
      <c r="N77" s="9"/>
      <c r="O77" s="9"/>
      <c r="P77" s="9"/>
      <c r="Q77" s="9"/>
      <c r="S77" s="10"/>
      <c r="T77" s="14"/>
      <c r="U77" s="14"/>
      <c r="V77" s="14"/>
      <c r="W77" s="14"/>
    </row>
    <row r="78" spans="1:23" x14ac:dyDescent="0.2">
      <c r="A78" s="10" t="s">
        <v>151</v>
      </c>
      <c r="B78" s="9">
        <v>10866</v>
      </c>
      <c r="C78" s="9">
        <v>13009</v>
      </c>
      <c r="D78" s="9">
        <v>16515</v>
      </c>
      <c r="E78" s="9">
        <v>40504</v>
      </c>
      <c r="F78" s="8"/>
      <c r="G78" s="10" t="s">
        <v>151</v>
      </c>
      <c r="H78" s="9">
        <v>10818</v>
      </c>
      <c r="I78" s="9">
        <v>13602</v>
      </c>
      <c r="J78" s="9">
        <v>16092</v>
      </c>
      <c r="K78" s="9">
        <v>40624</v>
      </c>
      <c r="M78" s="10" t="s">
        <v>151</v>
      </c>
      <c r="N78" s="9">
        <f t="shared" ref="N78:N105" si="74">H78-B78</f>
        <v>-48</v>
      </c>
      <c r="O78" s="9">
        <f t="shared" si="48"/>
        <v>593</v>
      </c>
      <c r="P78" s="9">
        <f t="shared" si="48"/>
        <v>-423</v>
      </c>
      <c r="Q78" s="9">
        <f t="shared" si="48"/>
        <v>120</v>
      </c>
      <c r="S78" s="10" t="s">
        <v>151</v>
      </c>
      <c r="T78" s="14">
        <f t="shared" ref="T78:T105" si="75">N78/H78</f>
        <v>-4.4370493621741546E-3</v>
      </c>
      <c r="U78" s="14">
        <f t="shared" si="49"/>
        <v>4.3596529922070283E-2</v>
      </c>
      <c r="V78" s="14">
        <f t="shared" si="49"/>
        <v>-2.6286353467561523E-2</v>
      </c>
      <c r="W78" s="14">
        <f t="shared" si="49"/>
        <v>2.9539188656951556E-3</v>
      </c>
    </row>
    <row r="79" spans="1:23" x14ac:dyDescent="0.2">
      <c r="A79" s="10"/>
      <c r="B79" s="9"/>
      <c r="C79" s="9"/>
      <c r="D79" s="9"/>
      <c r="E79" s="9"/>
      <c r="F79" s="8"/>
      <c r="G79" s="10"/>
      <c r="H79" s="9"/>
      <c r="I79" s="9"/>
      <c r="J79" s="9"/>
      <c r="K79" s="9"/>
      <c r="M79" s="10"/>
      <c r="N79" s="9"/>
      <c r="O79" s="9"/>
      <c r="P79" s="9"/>
      <c r="Q79" s="9"/>
      <c r="S79" s="10"/>
      <c r="T79" s="14"/>
      <c r="U79" s="14"/>
      <c r="V79" s="14"/>
      <c r="W79" s="14"/>
    </row>
    <row r="80" spans="1:23" x14ac:dyDescent="0.2">
      <c r="A80" s="10" t="s">
        <v>152</v>
      </c>
      <c r="B80" s="9">
        <v>12438</v>
      </c>
      <c r="C80" s="9">
        <v>13064</v>
      </c>
      <c r="D80" s="9">
        <v>13856</v>
      </c>
      <c r="E80" s="9">
        <v>39513</v>
      </c>
      <c r="F80" s="8"/>
      <c r="G80" s="10" t="s">
        <v>152</v>
      </c>
      <c r="H80" s="9">
        <v>12490</v>
      </c>
      <c r="I80" s="9">
        <v>13503</v>
      </c>
      <c r="J80" s="9">
        <v>13519</v>
      </c>
      <c r="K80" s="9">
        <v>39691</v>
      </c>
      <c r="M80" s="10" t="s">
        <v>152</v>
      </c>
      <c r="N80" s="9">
        <f t="shared" ref="N80:N105" si="76">H80-B80</f>
        <v>52</v>
      </c>
      <c r="O80" s="9">
        <f t="shared" si="48"/>
        <v>439</v>
      </c>
      <c r="P80" s="9">
        <f t="shared" si="48"/>
        <v>-337</v>
      </c>
      <c r="Q80" s="9">
        <f t="shared" si="48"/>
        <v>178</v>
      </c>
      <c r="S80" s="10" t="s">
        <v>152</v>
      </c>
      <c r="T80" s="14">
        <f t="shared" ref="T80:T105" si="77">N80/H80</f>
        <v>4.1633306645316257E-3</v>
      </c>
      <c r="U80" s="14">
        <f t="shared" si="49"/>
        <v>3.2511293786565948E-2</v>
      </c>
      <c r="V80" s="14">
        <f t="shared" si="49"/>
        <v>-2.4927879281011908E-2</v>
      </c>
      <c r="W80" s="14">
        <f t="shared" si="49"/>
        <v>4.484643873926079E-3</v>
      </c>
    </row>
    <row r="81" spans="1:23" x14ac:dyDescent="0.2">
      <c r="A81" s="10"/>
      <c r="B81" s="9"/>
      <c r="C81" s="9"/>
      <c r="D81" s="9"/>
      <c r="E81" s="9"/>
      <c r="F81" s="8"/>
      <c r="G81" s="10"/>
      <c r="H81" s="9"/>
      <c r="I81" s="9"/>
      <c r="J81" s="9"/>
      <c r="K81" s="9"/>
      <c r="M81" s="10"/>
      <c r="N81" s="9"/>
      <c r="O81" s="9"/>
      <c r="P81" s="9"/>
      <c r="Q81" s="9"/>
      <c r="S81" s="10"/>
      <c r="T81" s="14"/>
      <c r="U81" s="14"/>
      <c r="V81" s="14"/>
      <c r="W81" s="14"/>
    </row>
    <row r="82" spans="1:23" x14ac:dyDescent="0.2">
      <c r="A82" s="10" t="s">
        <v>153</v>
      </c>
      <c r="B82" s="9">
        <v>9227</v>
      </c>
      <c r="C82" s="9">
        <v>16384</v>
      </c>
      <c r="D82" s="9">
        <v>12473</v>
      </c>
      <c r="E82" s="9">
        <v>38182</v>
      </c>
      <c r="F82" s="8"/>
      <c r="G82" s="10" t="s">
        <v>153</v>
      </c>
      <c r="H82" s="9">
        <v>9043</v>
      </c>
      <c r="I82" s="9">
        <v>17213</v>
      </c>
      <c r="J82" s="9">
        <v>11971</v>
      </c>
      <c r="K82" s="9">
        <v>38326</v>
      </c>
      <c r="M82" s="10" t="s">
        <v>153</v>
      </c>
      <c r="N82" s="9">
        <f t="shared" ref="N82:N105" si="78">H82-B82</f>
        <v>-184</v>
      </c>
      <c r="O82" s="9">
        <f t="shared" si="48"/>
        <v>829</v>
      </c>
      <c r="P82" s="9">
        <f t="shared" si="48"/>
        <v>-502</v>
      </c>
      <c r="Q82" s="9">
        <f t="shared" si="48"/>
        <v>144</v>
      </c>
      <c r="S82" s="10" t="s">
        <v>153</v>
      </c>
      <c r="T82" s="14">
        <f t="shared" ref="T82:T105" si="79">N82/H82</f>
        <v>-2.0347229901581335E-2</v>
      </c>
      <c r="U82" s="14">
        <f t="shared" si="49"/>
        <v>4.8161273456108752E-2</v>
      </c>
      <c r="V82" s="14">
        <f t="shared" si="49"/>
        <v>-4.1934675465708796E-2</v>
      </c>
      <c r="W82" s="14">
        <f t="shared" si="49"/>
        <v>3.757240515576893E-3</v>
      </c>
    </row>
    <row r="83" spans="1:23" x14ac:dyDescent="0.2">
      <c r="A83" s="10"/>
      <c r="B83" s="9"/>
      <c r="C83" s="9"/>
      <c r="D83" s="9"/>
      <c r="E83" s="9"/>
      <c r="F83" s="8"/>
      <c r="G83" s="10"/>
      <c r="H83" s="9"/>
      <c r="I83" s="9"/>
      <c r="J83" s="9"/>
      <c r="K83" s="9"/>
      <c r="M83" s="10"/>
      <c r="N83" s="9"/>
      <c r="O83" s="9"/>
      <c r="P83" s="9"/>
      <c r="Q83" s="9"/>
      <c r="S83" s="10"/>
      <c r="T83" s="14"/>
      <c r="U83" s="14"/>
      <c r="V83" s="14"/>
      <c r="W83" s="14"/>
    </row>
    <row r="84" spans="1:23" x14ac:dyDescent="0.2">
      <c r="A84" s="10" t="s">
        <v>154</v>
      </c>
      <c r="B84" s="9">
        <v>13638</v>
      </c>
      <c r="C84" s="9">
        <v>10929</v>
      </c>
      <c r="D84" s="9">
        <v>11043</v>
      </c>
      <c r="E84" s="9">
        <v>35718</v>
      </c>
      <c r="F84" s="8"/>
      <c r="G84" s="10" t="s">
        <v>154</v>
      </c>
      <c r="H84" s="9">
        <v>13902</v>
      </c>
      <c r="I84" s="9">
        <v>10932</v>
      </c>
      <c r="J84" s="9">
        <v>10844</v>
      </c>
      <c r="K84" s="9">
        <v>35787</v>
      </c>
      <c r="M84" s="10" t="s">
        <v>154</v>
      </c>
      <c r="N84" s="9">
        <f t="shared" ref="N84:Q105" si="80">H84-B84</f>
        <v>264</v>
      </c>
      <c r="O84" s="9">
        <f t="shared" si="80"/>
        <v>3</v>
      </c>
      <c r="P84" s="9">
        <f t="shared" si="80"/>
        <v>-199</v>
      </c>
      <c r="Q84" s="9">
        <f t="shared" si="80"/>
        <v>69</v>
      </c>
      <c r="S84" s="10" t="s">
        <v>154</v>
      </c>
      <c r="T84" s="14">
        <f t="shared" ref="T84:W105" si="81">N84/H84</f>
        <v>1.8990073370738023E-2</v>
      </c>
      <c r="U84" s="14">
        <f t="shared" si="81"/>
        <v>2.7442371020856203E-4</v>
      </c>
      <c r="V84" s="14">
        <f t="shared" si="81"/>
        <v>-1.8351161932866102E-2</v>
      </c>
      <c r="W84" s="14">
        <f t="shared" si="81"/>
        <v>1.9280744404392657E-3</v>
      </c>
    </row>
    <row r="85" spans="1:23" x14ac:dyDescent="0.2">
      <c r="A85" s="10"/>
      <c r="B85" s="9"/>
      <c r="C85" s="9"/>
      <c r="D85" s="9"/>
      <c r="E85" s="9"/>
      <c r="F85" s="8"/>
      <c r="G85" s="10"/>
      <c r="H85" s="9"/>
      <c r="I85" s="9"/>
      <c r="J85" s="9"/>
      <c r="K85" s="9"/>
      <c r="M85" s="10"/>
      <c r="N85" s="9"/>
      <c r="O85" s="9"/>
      <c r="P85" s="9"/>
      <c r="Q85" s="9"/>
      <c r="S85" s="10"/>
      <c r="T85" s="14"/>
      <c r="U85" s="14"/>
      <c r="V85" s="14"/>
      <c r="W85" s="14"/>
    </row>
    <row r="86" spans="1:23" x14ac:dyDescent="0.2">
      <c r="A86" s="10" t="s">
        <v>155</v>
      </c>
      <c r="B86" s="9">
        <v>12346</v>
      </c>
      <c r="C86" s="9">
        <v>10574</v>
      </c>
      <c r="D86" s="9">
        <v>13329</v>
      </c>
      <c r="E86" s="9">
        <v>36339</v>
      </c>
      <c r="F86" s="8"/>
      <c r="G86" s="10" t="s">
        <v>155</v>
      </c>
      <c r="H86" s="9">
        <v>12671</v>
      </c>
      <c r="I86" s="9">
        <v>10575</v>
      </c>
      <c r="J86" s="9">
        <v>13117</v>
      </c>
      <c r="K86" s="9">
        <v>36455</v>
      </c>
      <c r="M86" s="10" t="s">
        <v>155</v>
      </c>
      <c r="N86" s="9">
        <f t="shared" ref="N86:N105" si="82">H86-B86</f>
        <v>325</v>
      </c>
      <c r="O86" s="9">
        <f t="shared" si="80"/>
        <v>1</v>
      </c>
      <c r="P86" s="9">
        <f t="shared" si="80"/>
        <v>-212</v>
      </c>
      <c r="Q86" s="9">
        <f t="shared" si="80"/>
        <v>116</v>
      </c>
      <c r="S86" s="10" t="s">
        <v>155</v>
      </c>
      <c r="T86" s="14">
        <f t="shared" ref="T86:T105" si="83">N86/H86</f>
        <v>2.5649120037881779E-2</v>
      </c>
      <c r="U86" s="14">
        <f t="shared" si="81"/>
        <v>9.456264775413712E-5</v>
      </c>
      <c r="V86" s="14">
        <f t="shared" si="81"/>
        <v>-1.6162232217732712E-2</v>
      </c>
      <c r="W86" s="14">
        <f t="shared" si="81"/>
        <v>3.1820052119050884E-3</v>
      </c>
    </row>
    <row r="87" spans="1:23" x14ac:dyDescent="0.2">
      <c r="A87" s="10"/>
      <c r="B87" s="9"/>
      <c r="C87" s="9"/>
      <c r="D87" s="9"/>
      <c r="E87" s="9"/>
      <c r="F87" s="8"/>
      <c r="G87" s="10"/>
      <c r="H87" s="9"/>
      <c r="I87" s="9"/>
      <c r="J87" s="9"/>
      <c r="K87" s="9"/>
      <c r="M87" s="10"/>
      <c r="N87" s="9"/>
      <c r="O87" s="9"/>
      <c r="P87" s="9"/>
      <c r="Q87" s="9"/>
      <c r="S87" s="10"/>
      <c r="T87" s="14"/>
      <c r="U87" s="14"/>
      <c r="V87" s="14"/>
      <c r="W87" s="14"/>
    </row>
    <row r="88" spans="1:23" x14ac:dyDescent="0.2">
      <c r="A88" s="10" t="s">
        <v>156</v>
      </c>
      <c r="B88" s="9">
        <v>21164</v>
      </c>
      <c r="C88" s="9">
        <v>6676</v>
      </c>
      <c r="D88" s="9">
        <v>10223</v>
      </c>
      <c r="E88" s="9">
        <v>38322</v>
      </c>
      <c r="F88" s="8"/>
      <c r="G88" s="10" t="s">
        <v>156</v>
      </c>
      <c r="H88" s="9">
        <v>21444</v>
      </c>
      <c r="I88" s="9">
        <v>6571</v>
      </c>
      <c r="J88" s="9">
        <v>10143</v>
      </c>
      <c r="K88" s="9">
        <v>38416</v>
      </c>
      <c r="M88" s="10" t="s">
        <v>156</v>
      </c>
      <c r="N88" s="9">
        <f t="shared" ref="N88:N105" si="84">H88-B88</f>
        <v>280</v>
      </c>
      <c r="O88" s="9">
        <f t="shared" si="80"/>
        <v>-105</v>
      </c>
      <c r="P88" s="9">
        <f t="shared" si="80"/>
        <v>-80</v>
      </c>
      <c r="Q88" s="9">
        <f t="shared" si="80"/>
        <v>94</v>
      </c>
      <c r="S88" s="10" t="s">
        <v>156</v>
      </c>
      <c r="T88" s="14">
        <f t="shared" ref="T88:T105" si="85">N88/H88</f>
        <v>1.3057265435553068E-2</v>
      </c>
      <c r="U88" s="14">
        <f t="shared" si="81"/>
        <v>-1.5979302998021611E-2</v>
      </c>
      <c r="V88" s="14">
        <f t="shared" si="81"/>
        <v>-7.8872128561569554E-3</v>
      </c>
      <c r="W88" s="14">
        <f t="shared" si="81"/>
        <v>2.4468971261974179E-3</v>
      </c>
    </row>
    <row r="89" spans="1:23" x14ac:dyDescent="0.2">
      <c r="A89" s="10"/>
      <c r="B89" s="9"/>
      <c r="C89" s="9"/>
      <c r="D89" s="9"/>
      <c r="E89" s="9"/>
      <c r="F89" s="8"/>
      <c r="G89" s="10"/>
      <c r="H89" s="9"/>
      <c r="I89" s="9"/>
      <c r="J89" s="9"/>
      <c r="K89" s="9"/>
      <c r="M89" s="10"/>
      <c r="N89" s="9"/>
      <c r="O89" s="9"/>
      <c r="P89" s="9"/>
      <c r="Q89" s="9"/>
      <c r="S89" s="10"/>
      <c r="T89" s="14"/>
      <c r="U89" s="14"/>
      <c r="V89" s="14"/>
      <c r="W89" s="14"/>
    </row>
    <row r="90" spans="1:23" x14ac:dyDescent="0.2">
      <c r="A90" s="10" t="s">
        <v>157</v>
      </c>
      <c r="B90" s="9">
        <v>13904</v>
      </c>
      <c r="C90" s="9">
        <v>10631</v>
      </c>
      <c r="D90" s="9">
        <v>12966</v>
      </c>
      <c r="E90" s="9">
        <v>37600</v>
      </c>
      <c r="F90" s="8"/>
      <c r="G90" s="10" t="s">
        <v>157</v>
      </c>
      <c r="H90" s="9">
        <v>13972</v>
      </c>
      <c r="I90" s="9">
        <v>10633</v>
      </c>
      <c r="J90" s="9">
        <v>13001</v>
      </c>
      <c r="K90" s="9">
        <v>37708</v>
      </c>
      <c r="M90" s="10" t="s">
        <v>157</v>
      </c>
      <c r="N90" s="9">
        <f t="shared" ref="N90:N105" si="86">H90-B90</f>
        <v>68</v>
      </c>
      <c r="O90" s="9">
        <f t="shared" si="80"/>
        <v>2</v>
      </c>
      <c r="P90" s="9">
        <f t="shared" si="80"/>
        <v>35</v>
      </c>
      <c r="Q90" s="9">
        <f t="shared" si="80"/>
        <v>108</v>
      </c>
      <c r="S90" s="10" t="s">
        <v>157</v>
      </c>
      <c r="T90" s="14">
        <f t="shared" ref="T90:T105" si="87">N90/H90</f>
        <v>4.8668766103635843E-3</v>
      </c>
      <c r="U90" s="14">
        <f t="shared" si="81"/>
        <v>1.8809367064798269E-4</v>
      </c>
      <c r="V90" s="14">
        <f t="shared" si="81"/>
        <v>2.6921006076455656E-3</v>
      </c>
      <c r="W90" s="14">
        <f t="shared" si="81"/>
        <v>2.8641137159223506E-3</v>
      </c>
    </row>
    <row r="91" spans="1:23" x14ac:dyDescent="0.2">
      <c r="A91" s="10"/>
      <c r="B91" s="9"/>
      <c r="C91" s="9"/>
      <c r="D91" s="9"/>
      <c r="E91" s="9"/>
      <c r="F91" s="8"/>
      <c r="G91" s="10"/>
      <c r="H91" s="9"/>
      <c r="I91" s="9"/>
      <c r="J91" s="9"/>
      <c r="K91" s="9"/>
      <c r="M91" s="10"/>
      <c r="N91" s="9"/>
      <c r="O91" s="9"/>
      <c r="P91" s="9"/>
      <c r="Q91" s="9"/>
      <c r="S91" s="10"/>
      <c r="T91" s="14"/>
      <c r="U91" s="14"/>
      <c r="V91" s="14"/>
      <c r="W91" s="14"/>
    </row>
    <row r="92" spans="1:23" x14ac:dyDescent="0.2">
      <c r="A92" s="10" t="s">
        <v>158</v>
      </c>
      <c r="B92" s="9">
        <v>15040</v>
      </c>
      <c r="C92" s="9">
        <v>7453</v>
      </c>
      <c r="D92" s="9">
        <v>14993</v>
      </c>
      <c r="E92" s="9">
        <v>37698</v>
      </c>
      <c r="F92" s="8"/>
      <c r="G92" s="10" t="s">
        <v>158</v>
      </c>
      <c r="H92" s="9">
        <v>15138</v>
      </c>
      <c r="I92" s="9">
        <v>7584</v>
      </c>
      <c r="J92" s="9">
        <v>14851</v>
      </c>
      <c r="K92" s="9">
        <v>37788</v>
      </c>
      <c r="M92" s="10" t="s">
        <v>158</v>
      </c>
      <c r="N92" s="9">
        <f t="shared" ref="N92:N105" si="88">H92-B92</f>
        <v>98</v>
      </c>
      <c r="O92" s="9">
        <f t="shared" si="80"/>
        <v>131</v>
      </c>
      <c r="P92" s="9">
        <f t="shared" si="80"/>
        <v>-142</v>
      </c>
      <c r="Q92" s="9">
        <f t="shared" si="80"/>
        <v>90</v>
      </c>
      <c r="S92" s="10" t="s">
        <v>158</v>
      </c>
      <c r="T92" s="14">
        <f t="shared" ref="T92:T105" si="89">N92/H92</f>
        <v>6.4737746069493986E-3</v>
      </c>
      <c r="U92" s="14">
        <f t="shared" si="81"/>
        <v>1.7273206751054853E-2</v>
      </c>
      <c r="V92" s="14">
        <f t="shared" si="81"/>
        <v>-9.5616456804255602E-3</v>
      </c>
      <c r="W92" s="14">
        <f t="shared" si="81"/>
        <v>2.381708478882185E-3</v>
      </c>
    </row>
    <row r="93" spans="1:23" x14ac:dyDescent="0.2">
      <c r="A93" s="10"/>
      <c r="B93" s="9"/>
      <c r="C93" s="9"/>
      <c r="D93" s="9"/>
      <c r="E93" s="9"/>
      <c r="F93" s="8"/>
      <c r="G93" s="10"/>
      <c r="H93" s="9"/>
      <c r="I93" s="9"/>
      <c r="J93" s="9"/>
      <c r="K93" s="9"/>
      <c r="M93" s="10"/>
      <c r="N93" s="9"/>
      <c r="O93" s="9"/>
      <c r="P93" s="9"/>
      <c r="Q93" s="9"/>
      <c r="S93" s="10"/>
      <c r="T93" s="14"/>
      <c r="U93" s="14"/>
      <c r="V93" s="14"/>
      <c r="W93" s="14"/>
    </row>
    <row r="94" spans="1:23" x14ac:dyDescent="0.2">
      <c r="A94" s="10" t="s">
        <v>159</v>
      </c>
      <c r="B94" s="9">
        <v>11572</v>
      </c>
      <c r="C94" s="9">
        <v>12012</v>
      </c>
      <c r="D94" s="9">
        <v>15062</v>
      </c>
      <c r="E94" s="9">
        <v>38778</v>
      </c>
      <c r="F94" s="8"/>
      <c r="G94" s="10" t="s">
        <v>159</v>
      </c>
      <c r="H94" s="9">
        <v>11725</v>
      </c>
      <c r="I94" s="9">
        <v>12146</v>
      </c>
      <c r="J94" s="9">
        <v>14916</v>
      </c>
      <c r="K94" s="9">
        <v>38917</v>
      </c>
      <c r="M94" s="10" t="s">
        <v>159</v>
      </c>
      <c r="N94" s="9">
        <f t="shared" ref="N94:N105" si="90">H94-B94</f>
        <v>153</v>
      </c>
      <c r="O94" s="9">
        <f t="shared" si="80"/>
        <v>134</v>
      </c>
      <c r="P94" s="9">
        <f t="shared" si="80"/>
        <v>-146</v>
      </c>
      <c r="Q94" s="9">
        <f t="shared" si="80"/>
        <v>139</v>
      </c>
      <c r="S94" s="10" t="s">
        <v>159</v>
      </c>
      <c r="T94" s="14">
        <f t="shared" ref="T94:T105" si="91">N94/H94</f>
        <v>1.3049040511727079E-2</v>
      </c>
      <c r="U94" s="14">
        <f t="shared" si="81"/>
        <v>1.10324386629343E-2</v>
      </c>
      <c r="V94" s="14">
        <f t="shared" si="81"/>
        <v>-9.7881469562885494E-3</v>
      </c>
      <c r="W94" s="14">
        <f t="shared" si="81"/>
        <v>3.5717038826219905E-3</v>
      </c>
    </row>
    <row r="95" spans="1:23" x14ac:dyDescent="0.2">
      <c r="A95" s="10"/>
      <c r="B95" s="9"/>
      <c r="C95" s="9"/>
      <c r="D95" s="9"/>
      <c r="E95" s="9"/>
      <c r="F95" s="8"/>
      <c r="G95" s="10"/>
      <c r="H95" s="9"/>
      <c r="I95" s="9"/>
      <c r="J95" s="9"/>
      <c r="K95" s="9"/>
      <c r="M95" s="10"/>
      <c r="N95" s="9"/>
      <c r="O95" s="9"/>
      <c r="P95" s="9"/>
      <c r="Q95" s="9"/>
      <c r="S95" s="10"/>
      <c r="T95" s="14"/>
      <c r="U95" s="14"/>
      <c r="V95" s="14"/>
      <c r="W95" s="14"/>
    </row>
    <row r="96" spans="1:23" x14ac:dyDescent="0.2">
      <c r="A96" s="10" t="s">
        <v>160</v>
      </c>
      <c r="B96" s="9">
        <v>13280</v>
      </c>
      <c r="C96" s="9">
        <v>15155</v>
      </c>
      <c r="D96" s="9">
        <v>16226</v>
      </c>
      <c r="E96" s="9">
        <v>44884</v>
      </c>
      <c r="F96" s="8"/>
      <c r="G96" s="10" t="s">
        <v>160</v>
      </c>
      <c r="H96" s="9">
        <v>13407</v>
      </c>
      <c r="I96" s="9">
        <v>15350</v>
      </c>
      <c r="J96" s="9">
        <v>15999</v>
      </c>
      <c r="K96" s="9">
        <v>44981</v>
      </c>
      <c r="M96" s="10" t="s">
        <v>160</v>
      </c>
      <c r="N96" s="9">
        <f t="shared" ref="N96:N105" si="92">H96-B96</f>
        <v>127</v>
      </c>
      <c r="O96" s="9">
        <f t="shared" si="80"/>
        <v>195</v>
      </c>
      <c r="P96" s="9">
        <f t="shared" si="80"/>
        <v>-227</v>
      </c>
      <c r="Q96" s="9">
        <f t="shared" si="80"/>
        <v>97</v>
      </c>
      <c r="S96" s="10" t="s">
        <v>160</v>
      </c>
      <c r="T96" s="14">
        <f t="shared" ref="T96:T105" si="93">N96/H96</f>
        <v>9.472663533974789E-3</v>
      </c>
      <c r="U96" s="14">
        <f t="shared" si="81"/>
        <v>1.2703583061889252E-2</v>
      </c>
      <c r="V96" s="14">
        <f t="shared" si="81"/>
        <v>-1.4188386774173386E-2</v>
      </c>
      <c r="W96" s="14">
        <f t="shared" si="81"/>
        <v>2.1564660634490118E-3</v>
      </c>
    </row>
    <row r="97" spans="1:23" x14ac:dyDescent="0.2">
      <c r="A97" s="10"/>
      <c r="B97" s="9"/>
      <c r="C97" s="9"/>
      <c r="D97" s="9"/>
      <c r="E97" s="9"/>
      <c r="F97" s="8"/>
      <c r="G97" s="10"/>
      <c r="H97" s="9"/>
      <c r="I97" s="9"/>
      <c r="J97" s="9"/>
      <c r="K97" s="9"/>
      <c r="M97" s="10"/>
      <c r="N97" s="9"/>
      <c r="O97" s="9"/>
      <c r="P97" s="9"/>
      <c r="Q97" s="9"/>
      <c r="S97" s="10"/>
      <c r="T97" s="14"/>
      <c r="U97" s="14"/>
      <c r="V97" s="14"/>
      <c r="W97" s="14"/>
    </row>
    <row r="98" spans="1:23" x14ac:dyDescent="0.2">
      <c r="A98" s="10" t="s">
        <v>161</v>
      </c>
      <c r="B98" s="9">
        <v>10710</v>
      </c>
      <c r="C98" s="9">
        <v>12486</v>
      </c>
      <c r="D98" s="9">
        <v>15890</v>
      </c>
      <c r="E98" s="9">
        <v>39187</v>
      </c>
      <c r="F98" s="8"/>
      <c r="G98" s="10" t="s">
        <v>161</v>
      </c>
      <c r="H98" s="9">
        <v>10758</v>
      </c>
      <c r="I98" s="9">
        <v>12920</v>
      </c>
      <c r="J98" s="9">
        <v>15487</v>
      </c>
      <c r="K98" s="9">
        <v>39269</v>
      </c>
      <c r="M98" s="10" t="s">
        <v>161</v>
      </c>
      <c r="N98" s="9">
        <f t="shared" ref="N98:N105" si="94">H98-B98</f>
        <v>48</v>
      </c>
      <c r="O98" s="9">
        <f t="shared" si="80"/>
        <v>434</v>
      </c>
      <c r="P98" s="9">
        <f t="shared" si="80"/>
        <v>-403</v>
      </c>
      <c r="Q98" s="9">
        <f t="shared" si="80"/>
        <v>82</v>
      </c>
      <c r="S98" s="10" t="s">
        <v>161</v>
      </c>
      <c r="T98" s="14">
        <f t="shared" ref="T98:T105" si="95">N98/H98</f>
        <v>4.4617958728388179E-3</v>
      </c>
      <c r="U98" s="14">
        <f t="shared" si="81"/>
        <v>3.3591331269349843E-2</v>
      </c>
      <c r="V98" s="14">
        <f t="shared" si="81"/>
        <v>-2.6021824756247175E-2</v>
      </c>
      <c r="W98" s="14">
        <f t="shared" si="81"/>
        <v>2.0881611449234767E-3</v>
      </c>
    </row>
    <row r="99" spans="1:23" x14ac:dyDescent="0.2">
      <c r="A99" s="10"/>
      <c r="B99" s="9"/>
      <c r="C99" s="9"/>
      <c r="D99" s="9"/>
      <c r="E99" s="9"/>
      <c r="F99" s="8"/>
      <c r="G99" s="10"/>
      <c r="H99" s="9"/>
      <c r="I99" s="9"/>
      <c r="J99" s="9"/>
      <c r="K99" s="9"/>
      <c r="M99" s="10"/>
      <c r="N99" s="9"/>
      <c r="O99" s="9"/>
      <c r="P99" s="9"/>
      <c r="Q99" s="9"/>
      <c r="S99" s="10"/>
      <c r="T99" s="14"/>
      <c r="U99" s="14"/>
      <c r="V99" s="14"/>
      <c r="W99" s="14"/>
    </row>
    <row r="100" spans="1:23" x14ac:dyDescent="0.2">
      <c r="A100" s="10" t="s">
        <v>162</v>
      </c>
      <c r="B100" s="9">
        <v>12243</v>
      </c>
      <c r="C100" s="9">
        <v>10831</v>
      </c>
      <c r="D100" s="9">
        <v>16568</v>
      </c>
      <c r="E100" s="9">
        <v>39756</v>
      </c>
      <c r="F100" s="8"/>
      <c r="G100" s="10" t="s">
        <v>162</v>
      </c>
      <c r="H100" s="9">
        <v>12278</v>
      </c>
      <c r="I100" s="9">
        <v>10958</v>
      </c>
      <c r="J100" s="9">
        <v>16512</v>
      </c>
      <c r="K100" s="9">
        <v>39862</v>
      </c>
      <c r="M100" s="10" t="s">
        <v>162</v>
      </c>
      <c r="N100" s="9">
        <f t="shared" ref="N100:N105" si="96">H100-B100</f>
        <v>35</v>
      </c>
      <c r="O100" s="9">
        <f t="shared" si="80"/>
        <v>127</v>
      </c>
      <c r="P100" s="9">
        <f t="shared" si="80"/>
        <v>-56</v>
      </c>
      <c r="Q100" s="9">
        <f t="shared" si="80"/>
        <v>106</v>
      </c>
      <c r="S100" s="10" t="s">
        <v>162</v>
      </c>
      <c r="T100" s="14">
        <f t="shared" ref="T100:T105" si="97">N100/H100</f>
        <v>2.8506271379703536E-3</v>
      </c>
      <c r="U100" s="14">
        <f t="shared" si="81"/>
        <v>1.1589706150757438E-2</v>
      </c>
      <c r="V100" s="14">
        <f t="shared" si="81"/>
        <v>-3.3914728682170542E-3</v>
      </c>
      <c r="W100" s="14">
        <f t="shared" si="81"/>
        <v>2.65917415082033E-3</v>
      </c>
    </row>
    <row r="101" spans="1:23" x14ac:dyDescent="0.2">
      <c r="A101" s="10"/>
      <c r="B101" s="9"/>
      <c r="C101" s="9"/>
      <c r="D101" s="9"/>
      <c r="E101" s="9"/>
      <c r="F101" s="8"/>
      <c r="G101" s="10"/>
      <c r="H101" s="9"/>
      <c r="I101" s="9"/>
      <c r="J101" s="9"/>
      <c r="K101" s="9"/>
      <c r="M101" s="10"/>
      <c r="N101" s="9"/>
      <c r="O101" s="9"/>
      <c r="P101" s="9"/>
      <c r="Q101" s="9"/>
      <c r="S101" s="10"/>
      <c r="T101" s="14"/>
      <c r="U101" s="14"/>
      <c r="V101" s="14"/>
      <c r="W101" s="14"/>
    </row>
    <row r="102" spans="1:23" x14ac:dyDescent="0.2">
      <c r="A102" s="10" t="s">
        <v>163</v>
      </c>
      <c r="B102" s="9">
        <v>16839</v>
      </c>
      <c r="C102" s="9">
        <v>9042</v>
      </c>
      <c r="D102" s="9">
        <v>12665</v>
      </c>
      <c r="E102" s="9">
        <v>38703</v>
      </c>
      <c r="F102" s="8"/>
      <c r="G102" s="10" t="s">
        <v>163</v>
      </c>
      <c r="H102" s="9">
        <v>17253</v>
      </c>
      <c r="I102" s="9">
        <v>8883</v>
      </c>
      <c r="J102" s="9">
        <v>12507</v>
      </c>
      <c r="K102" s="9">
        <v>38801</v>
      </c>
      <c r="M102" s="10" t="s">
        <v>163</v>
      </c>
      <c r="N102" s="9">
        <f t="shared" ref="N102:N105" si="98">H102-B102</f>
        <v>414</v>
      </c>
      <c r="O102" s="9">
        <f t="shared" si="80"/>
        <v>-159</v>
      </c>
      <c r="P102" s="9">
        <f t="shared" si="80"/>
        <v>-158</v>
      </c>
      <c r="Q102" s="9">
        <f t="shared" si="80"/>
        <v>98</v>
      </c>
      <c r="S102" s="10" t="s">
        <v>163</v>
      </c>
      <c r="T102" s="14">
        <f t="shared" ref="T102:T105" si="99">N102/H102</f>
        <v>2.3995826812728223E-2</v>
      </c>
      <c r="U102" s="14">
        <f t="shared" si="81"/>
        <v>-1.789935832489024E-2</v>
      </c>
      <c r="V102" s="14">
        <f t="shared" si="81"/>
        <v>-1.2632925561685457E-2</v>
      </c>
      <c r="W102" s="14">
        <f t="shared" si="81"/>
        <v>2.5257081003066933E-3</v>
      </c>
    </row>
    <row r="103" spans="1:23" x14ac:dyDescent="0.2">
      <c r="A103" s="10"/>
      <c r="B103" s="9"/>
      <c r="C103" s="9"/>
      <c r="D103" s="9"/>
      <c r="E103" s="9"/>
      <c r="F103" s="8"/>
      <c r="G103" s="10"/>
      <c r="H103" s="9"/>
      <c r="I103" s="9"/>
      <c r="J103" s="9"/>
      <c r="K103" s="9"/>
      <c r="M103" s="10"/>
      <c r="N103" s="9"/>
      <c r="O103" s="9"/>
      <c r="P103" s="9"/>
      <c r="Q103" s="9"/>
      <c r="S103" s="10"/>
      <c r="T103" s="14"/>
      <c r="U103" s="14"/>
      <c r="V103" s="14"/>
      <c r="W103" s="14"/>
    </row>
    <row r="104" spans="1:23" x14ac:dyDescent="0.2">
      <c r="A104" s="11" t="s">
        <v>104</v>
      </c>
      <c r="B104" s="13">
        <v>610608</v>
      </c>
      <c r="C104" s="13">
        <v>639473</v>
      </c>
      <c r="D104" s="13">
        <v>670061</v>
      </c>
      <c r="E104" s="13">
        <v>1926963</v>
      </c>
      <c r="F104" s="12"/>
      <c r="G104" s="11" t="s">
        <v>104</v>
      </c>
      <c r="H104" s="13">
        <v>615432</v>
      </c>
      <c r="I104" s="13">
        <v>649569</v>
      </c>
      <c r="J104" s="13">
        <v>660565</v>
      </c>
      <c r="K104" s="13">
        <v>1932530</v>
      </c>
      <c r="M104" s="11" t="s">
        <v>104</v>
      </c>
      <c r="N104" s="9">
        <f t="shared" ref="N104:N105" si="100">H104-B104</f>
        <v>4824</v>
      </c>
      <c r="O104" s="9">
        <f t="shared" si="80"/>
        <v>10096</v>
      </c>
      <c r="P104" s="9">
        <f t="shared" si="80"/>
        <v>-9496</v>
      </c>
      <c r="Q104" s="9">
        <f t="shared" si="80"/>
        <v>5567</v>
      </c>
      <c r="S104" s="11" t="s">
        <v>104</v>
      </c>
      <c r="T104" s="14">
        <f t="shared" ref="T104:T105" si="101">N104/H104</f>
        <v>7.8383964434738523E-3</v>
      </c>
      <c r="U104" s="14">
        <f t="shared" si="81"/>
        <v>1.5542613640737165E-2</v>
      </c>
      <c r="V104" s="14">
        <f t="shared" si="81"/>
        <v>-1.4375572426634774E-2</v>
      </c>
      <c r="W104" s="14">
        <f t="shared" si="81"/>
        <v>2.8806797307156938E-3</v>
      </c>
    </row>
    <row r="105" spans="1:23" x14ac:dyDescent="0.2">
      <c r="A105" s="11"/>
      <c r="B105" s="13"/>
      <c r="C105" s="13"/>
      <c r="D105" s="13"/>
      <c r="E105" s="13"/>
      <c r="F105" s="12"/>
      <c r="G105" s="11"/>
      <c r="H105" s="13"/>
      <c r="I105" s="13"/>
      <c r="J105" s="13"/>
      <c r="K105" s="13"/>
      <c r="M105" s="11"/>
      <c r="N105" s="9"/>
      <c r="O105" s="9"/>
      <c r="P105" s="9"/>
      <c r="Q105" s="9"/>
      <c r="S105" s="11"/>
      <c r="T105" s="14"/>
      <c r="U105" s="14"/>
      <c r="V105" s="14"/>
      <c r="W105" s="14"/>
    </row>
  </sheetData>
  <mergeCells count="1040">
    <mergeCell ref="S102:S103"/>
    <mergeCell ref="T102:T103"/>
    <mergeCell ref="U102:U103"/>
    <mergeCell ref="V102:V103"/>
    <mergeCell ref="W102:W103"/>
    <mergeCell ref="S104:S105"/>
    <mergeCell ref="T104:T105"/>
    <mergeCell ref="U104:U105"/>
    <mergeCell ref="V104:V105"/>
    <mergeCell ref="W104:W105"/>
    <mergeCell ref="S98:S99"/>
    <mergeCell ref="T98:T99"/>
    <mergeCell ref="U98:U99"/>
    <mergeCell ref="V98:V99"/>
    <mergeCell ref="W98:W99"/>
    <mergeCell ref="S100:S101"/>
    <mergeCell ref="T100:T101"/>
    <mergeCell ref="U100:U101"/>
    <mergeCell ref="V100:V101"/>
    <mergeCell ref="W100:W101"/>
    <mergeCell ref="S94:S95"/>
    <mergeCell ref="T94:T95"/>
    <mergeCell ref="U94:U95"/>
    <mergeCell ref="V94:V95"/>
    <mergeCell ref="W94:W95"/>
    <mergeCell ref="S96:S97"/>
    <mergeCell ref="T96:T97"/>
    <mergeCell ref="U96:U97"/>
    <mergeCell ref="V96:V97"/>
    <mergeCell ref="W96:W97"/>
    <mergeCell ref="S90:S91"/>
    <mergeCell ref="T90:T91"/>
    <mergeCell ref="U90:U91"/>
    <mergeCell ref="V90:V91"/>
    <mergeCell ref="W90:W91"/>
    <mergeCell ref="S92:S93"/>
    <mergeCell ref="T92:T93"/>
    <mergeCell ref="U92:U93"/>
    <mergeCell ref="V92:V93"/>
    <mergeCell ref="W92:W93"/>
    <mergeCell ref="S86:S87"/>
    <mergeCell ref="T86:T87"/>
    <mergeCell ref="U86:U87"/>
    <mergeCell ref="V86:V87"/>
    <mergeCell ref="W86:W87"/>
    <mergeCell ref="S88:S89"/>
    <mergeCell ref="T88:T89"/>
    <mergeCell ref="U88:U89"/>
    <mergeCell ref="V88:V89"/>
    <mergeCell ref="W88:W89"/>
    <mergeCell ref="S82:S83"/>
    <mergeCell ref="T82:T83"/>
    <mergeCell ref="U82:U83"/>
    <mergeCell ref="V82:V83"/>
    <mergeCell ref="W82:W83"/>
    <mergeCell ref="S84:S85"/>
    <mergeCell ref="T84:T85"/>
    <mergeCell ref="U84:U85"/>
    <mergeCell ref="V84:V85"/>
    <mergeCell ref="W84:W85"/>
    <mergeCell ref="S78:S79"/>
    <mergeCell ref="T78:T79"/>
    <mergeCell ref="U78:U79"/>
    <mergeCell ref="V78:V79"/>
    <mergeCell ref="W78:W79"/>
    <mergeCell ref="S80:S81"/>
    <mergeCell ref="T80:T81"/>
    <mergeCell ref="U80:U81"/>
    <mergeCell ref="V80:V81"/>
    <mergeCell ref="W80:W81"/>
    <mergeCell ref="S74:S75"/>
    <mergeCell ref="T74:T75"/>
    <mergeCell ref="U74:U75"/>
    <mergeCell ref="V74:V75"/>
    <mergeCell ref="W74:W75"/>
    <mergeCell ref="S76:S77"/>
    <mergeCell ref="T76:T77"/>
    <mergeCell ref="U76:U77"/>
    <mergeCell ref="V76:V77"/>
    <mergeCell ref="W76:W77"/>
    <mergeCell ref="S70:S71"/>
    <mergeCell ref="T70:T71"/>
    <mergeCell ref="U70:U71"/>
    <mergeCell ref="V70:V71"/>
    <mergeCell ref="W70:W71"/>
    <mergeCell ref="S72:S73"/>
    <mergeCell ref="T72:T73"/>
    <mergeCell ref="U72:U73"/>
    <mergeCell ref="V72:V73"/>
    <mergeCell ref="W72:W73"/>
    <mergeCell ref="S66:S67"/>
    <mergeCell ref="T66:T67"/>
    <mergeCell ref="U66:U67"/>
    <mergeCell ref="V66:V67"/>
    <mergeCell ref="W66:W67"/>
    <mergeCell ref="S68:S69"/>
    <mergeCell ref="T68:T69"/>
    <mergeCell ref="U68:U69"/>
    <mergeCell ref="V68:V69"/>
    <mergeCell ref="W68:W69"/>
    <mergeCell ref="S62:S63"/>
    <mergeCell ref="T62:T63"/>
    <mergeCell ref="U62:U63"/>
    <mergeCell ref="V62:V63"/>
    <mergeCell ref="W62:W63"/>
    <mergeCell ref="S64:S65"/>
    <mergeCell ref="T64:T65"/>
    <mergeCell ref="U64:U65"/>
    <mergeCell ref="V64:V65"/>
    <mergeCell ref="W64:W65"/>
    <mergeCell ref="S58:S59"/>
    <mergeCell ref="T58:T59"/>
    <mergeCell ref="U58:U59"/>
    <mergeCell ref="V58:V59"/>
    <mergeCell ref="W58:W59"/>
    <mergeCell ref="S60:S61"/>
    <mergeCell ref="T60:T61"/>
    <mergeCell ref="U60:U61"/>
    <mergeCell ref="V60:V61"/>
    <mergeCell ref="W60:W61"/>
    <mergeCell ref="S54:S55"/>
    <mergeCell ref="T54:T55"/>
    <mergeCell ref="U54:U55"/>
    <mergeCell ref="V54:V55"/>
    <mergeCell ref="W54:W55"/>
    <mergeCell ref="S56:S57"/>
    <mergeCell ref="T56:T57"/>
    <mergeCell ref="U56:U57"/>
    <mergeCell ref="V56:V57"/>
    <mergeCell ref="W56:W57"/>
    <mergeCell ref="S50:S51"/>
    <mergeCell ref="T50:T51"/>
    <mergeCell ref="U50:U51"/>
    <mergeCell ref="V50:V51"/>
    <mergeCell ref="W50:W51"/>
    <mergeCell ref="S52:S53"/>
    <mergeCell ref="T52:T53"/>
    <mergeCell ref="U52:U53"/>
    <mergeCell ref="V52:V53"/>
    <mergeCell ref="W52:W53"/>
    <mergeCell ref="S46:S47"/>
    <mergeCell ref="T46:T47"/>
    <mergeCell ref="U46:U47"/>
    <mergeCell ref="V46:V47"/>
    <mergeCell ref="W46:W47"/>
    <mergeCell ref="S48:S49"/>
    <mergeCell ref="T48:T49"/>
    <mergeCell ref="U48:U49"/>
    <mergeCell ref="V48:V49"/>
    <mergeCell ref="W48:W49"/>
    <mergeCell ref="S42:S43"/>
    <mergeCell ref="T42:T43"/>
    <mergeCell ref="U42:U43"/>
    <mergeCell ref="V42:V43"/>
    <mergeCell ref="W42:W43"/>
    <mergeCell ref="S44:S45"/>
    <mergeCell ref="T44:T45"/>
    <mergeCell ref="U44:U45"/>
    <mergeCell ref="V44:V45"/>
    <mergeCell ref="W44:W45"/>
    <mergeCell ref="S38:S39"/>
    <mergeCell ref="T38:T39"/>
    <mergeCell ref="U38:U39"/>
    <mergeCell ref="V38:V39"/>
    <mergeCell ref="W38:W39"/>
    <mergeCell ref="S40:S41"/>
    <mergeCell ref="T40:T41"/>
    <mergeCell ref="U40:U41"/>
    <mergeCell ref="V40:V41"/>
    <mergeCell ref="W40:W41"/>
    <mergeCell ref="S34:S35"/>
    <mergeCell ref="T34:T35"/>
    <mergeCell ref="U34:U35"/>
    <mergeCell ref="V34:V35"/>
    <mergeCell ref="W34:W35"/>
    <mergeCell ref="S36:S37"/>
    <mergeCell ref="T36:T37"/>
    <mergeCell ref="U36:U37"/>
    <mergeCell ref="V36:V37"/>
    <mergeCell ref="W36:W37"/>
    <mergeCell ref="S30:S31"/>
    <mergeCell ref="T30:T31"/>
    <mergeCell ref="U30:U31"/>
    <mergeCell ref="V30:V31"/>
    <mergeCell ref="W30:W31"/>
    <mergeCell ref="S32:S33"/>
    <mergeCell ref="T32:T33"/>
    <mergeCell ref="U32:U33"/>
    <mergeCell ref="V32:V33"/>
    <mergeCell ref="W32:W33"/>
    <mergeCell ref="S26:S27"/>
    <mergeCell ref="T26:T27"/>
    <mergeCell ref="U26:U27"/>
    <mergeCell ref="V26:V27"/>
    <mergeCell ref="W26:W27"/>
    <mergeCell ref="S28:S29"/>
    <mergeCell ref="T28:T29"/>
    <mergeCell ref="U28:U29"/>
    <mergeCell ref="V28:V29"/>
    <mergeCell ref="W28:W29"/>
    <mergeCell ref="S22:S23"/>
    <mergeCell ref="T22:T23"/>
    <mergeCell ref="U22:U23"/>
    <mergeCell ref="V22:V23"/>
    <mergeCell ref="W22:W23"/>
    <mergeCell ref="S24:S25"/>
    <mergeCell ref="T24:T25"/>
    <mergeCell ref="U24:U25"/>
    <mergeCell ref="V24:V25"/>
    <mergeCell ref="W24:W25"/>
    <mergeCell ref="S18:S19"/>
    <mergeCell ref="T18:T19"/>
    <mergeCell ref="U18:U19"/>
    <mergeCell ref="V18:V19"/>
    <mergeCell ref="W18:W19"/>
    <mergeCell ref="S20:S21"/>
    <mergeCell ref="T20:T21"/>
    <mergeCell ref="U20:U21"/>
    <mergeCell ref="V20:V21"/>
    <mergeCell ref="W20:W21"/>
    <mergeCell ref="S14:S15"/>
    <mergeCell ref="T14:T15"/>
    <mergeCell ref="U14:U15"/>
    <mergeCell ref="V14:V15"/>
    <mergeCell ref="W14:W15"/>
    <mergeCell ref="S16:S17"/>
    <mergeCell ref="T16:T17"/>
    <mergeCell ref="U16:U17"/>
    <mergeCell ref="V16:V17"/>
    <mergeCell ref="W16:W17"/>
    <mergeCell ref="S10:S11"/>
    <mergeCell ref="T10:T11"/>
    <mergeCell ref="U10:U11"/>
    <mergeCell ref="V10:V11"/>
    <mergeCell ref="W10:W11"/>
    <mergeCell ref="S12:S13"/>
    <mergeCell ref="T12:T13"/>
    <mergeCell ref="U12:U13"/>
    <mergeCell ref="V12:V13"/>
    <mergeCell ref="W12:W13"/>
    <mergeCell ref="S6:S7"/>
    <mergeCell ref="T6:T7"/>
    <mergeCell ref="U6:U7"/>
    <mergeCell ref="V6:V7"/>
    <mergeCell ref="W6:W7"/>
    <mergeCell ref="S8:S9"/>
    <mergeCell ref="T8:T9"/>
    <mergeCell ref="U8:U9"/>
    <mergeCell ref="V8:V9"/>
    <mergeCell ref="W8:W9"/>
    <mergeCell ref="S2:S3"/>
    <mergeCell ref="T2:T3"/>
    <mergeCell ref="U2:U3"/>
    <mergeCell ref="V2:V3"/>
    <mergeCell ref="W2:W3"/>
    <mergeCell ref="S4:S5"/>
    <mergeCell ref="T4:T5"/>
    <mergeCell ref="U4:U5"/>
    <mergeCell ref="V4:V5"/>
    <mergeCell ref="W4:W5"/>
    <mergeCell ref="Q98:Q99"/>
    <mergeCell ref="M100:M101"/>
    <mergeCell ref="N100:N101"/>
    <mergeCell ref="O100:O101"/>
    <mergeCell ref="P100:P101"/>
    <mergeCell ref="Q100:Q101"/>
    <mergeCell ref="M94:M95"/>
    <mergeCell ref="N94:N95"/>
    <mergeCell ref="O94:O95"/>
    <mergeCell ref="P94:P95"/>
    <mergeCell ref="Q94:Q95"/>
    <mergeCell ref="M96:M97"/>
    <mergeCell ref="N96:N97"/>
    <mergeCell ref="O96:O97"/>
    <mergeCell ref="P96:P97"/>
    <mergeCell ref="Q96:Q97"/>
    <mergeCell ref="M90:M91"/>
    <mergeCell ref="N90:N91"/>
    <mergeCell ref="O90:O91"/>
    <mergeCell ref="P90:P91"/>
    <mergeCell ref="Q90:Q91"/>
    <mergeCell ref="M92:M93"/>
    <mergeCell ref="N92:N93"/>
    <mergeCell ref="O92:O93"/>
    <mergeCell ref="P92:P93"/>
    <mergeCell ref="Q92:Q93"/>
    <mergeCell ref="M98:M99"/>
    <mergeCell ref="N98:N99"/>
    <mergeCell ref="O98:O99"/>
    <mergeCell ref="P98:P99"/>
    <mergeCell ref="K90:K91"/>
    <mergeCell ref="J90:J91"/>
    <mergeCell ref="I90:I91"/>
    <mergeCell ref="H90:H91"/>
    <mergeCell ref="G90:G91"/>
    <mergeCell ref="M102:M103"/>
    <mergeCell ref="N102:N103"/>
    <mergeCell ref="O102:O103"/>
    <mergeCell ref="P102:P103"/>
    <mergeCell ref="K92:K93"/>
    <mergeCell ref="J92:J93"/>
    <mergeCell ref="I92:I93"/>
    <mergeCell ref="H92:H93"/>
    <mergeCell ref="G92:G93"/>
    <mergeCell ref="Q102:Q103"/>
    <mergeCell ref="M104:M105"/>
    <mergeCell ref="N104:N105"/>
    <mergeCell ref="O104:O105"/>
    <mergeCell ref="K94:K95"/>
    <mergeCell ref="J94:J95"/>
    <mergeCell ref="I94:I95"/>
    <mergeCell ref="H94:H95"/>
    <mergeCell ref="G94:G95"/>
    <mergeCell ref="P104:P105"/>
    <mergeCell ref="Q104:Q105"/>
    <mergeCell ref="K96:K97"/>
    <mergeCell ref="J96:J97"/>
    <mergeCell ref="I96:I97"/>
    <mergeCell ref="H96:H97"/>
    <mergeCell ref="G96:G97"/>
    <mergeCell ref="K98:K99"/>
    <mergeCell ref="J98:J99"/>
    <mergeCell ref="I98:I99"/>
    <mergeCell ref="H98:H99"/>
    <mergeCell ref="G98:G99"/>
    <mergeCell ref="K100:K101"/>
    <mergeCell ref="J100:J101"/>
    <mergeCell ref="I100:I101"/>
    <mergeCell ref="H100:H101"/>
    <mergeCell ref="G100:G101"/>
    <mergeCell ref="K102:K103"/>
    <mergeCell ref="J102:J103"/>
    <mergeCell ref="I102:I103"/>
    <mergeCell ref="H102:H103"/>
    <mergeCell ref="G102:G103"/>
    <mergeCell ref="K104:K105"/>
    <mergeCell ref="J104:J105"/>
    <mergeCell ref="I104:I105"/>
    <mergeCell ref="H104:H105"/>
    <mergeCell ref="G104:G105"/>
    <mergeCell ref="K2:K3"/>
    <mergeCell ref="J2:J3"/>
    <mergeCell ref="I2:I3"/>
    <mergeCell ref="H2:H3"/>
    <mergeCell ref="G2:G3"/>
    <mergeCell ref="Q2:Q3"/>
    <mergeCell ref="P2:P3"/>
    <mergeCell ref="O2:O3"/>
    <mergeCell ref="N2:N3"/>
    <mergeCell ref="M2:M3"/>
    <mergeCell ref="K4:K5"/>
    <mergeCell ref="J4:J5"/>
    <mergeCell ref="I4:I5"/>
    <mergeCell ref="H4:H5"/>
    <mergeCell ref="G4:G5"/>
    <mergeCell ref="Q4:Q5"/>
    <mergeCell ref="P4:P5"/>
    <mergeCell ref="O4:O5"/>
    <mergeCell ref="N4:N5"/>
    <mergeCell ref="M4:M5"/>
    <mergeCell ref="K6:K7"/>
    <mergeCell ref="J6:J7"/>
    <mergeCell ref="I6:I7"/>
    <mergeCell ref="H6:H7"/>
    <mergeCell ref="G6:G7"/>
    <mergeCell ref="Q6:Q7"/>
    <mergeCell ref="P6:P7"/>
    <mergeCell ref="O6:O7"/>
    <mergeCell ref="N6:N7"/>
    <mergeCell ref="M6:M7"/>
    <mergeCell ref="K8:K9"/>
    <mergeCell ref="J8:J9"/>
    <mergeCell ref="I8:I9"/>
    <mergeCell ref="H8:H9"/>
    <mergeCell ref="G8:G9"/>
    <mergeCell ref="Q8:Q9"/>
    <mergeCell ref="P8:P9"/>
    <mergeCell ref="O8:O9"/>
    <mergeCell ref="N8:N9"/>
    <mergeCell ref="M8:M9"/>
    <mergeCell ref="K10:K11"/>
    <mergeCell ref="J10:J11"/>
    <mergeCell ref="I10:I11"/>
    <mergeCell ref="H10:H11"/>
    <mergeCell ref="G10:G11"/>
    <mergeCell ref="Q10:Q11"/>
    <mergeCell ref="P10:P11"/>
    <mergeCell ref="O10:O11"/>
    <mergeCell ref="N10:N11"/>
    <mergeCell ref="M10:M11"/>
    <mergeCell ref="K12:K13"/>
    <mergeCell ref="J12:J13"/>
    <mergeCell ref="I12:I13"/>
    <mergeCell ref="H12:H13"/>
    <mergeCell ref="G12:G13"/>
    <mergeCell ref="Q12:Q13"/>
    <mergeCell ref="P12:P13"/>
    <mergeCell ref="O12:O13"/>
    <mergeCell ref="N12:N13"/>
    <mergeCell ref="M12:M13"/>
    <mergeCell ref="K14:K15"/>
    <mergeCell ref="J14:J15"/>
    <mergeCell ref="I14:I15"/>
    <mergeCell ref="H14:H15"/>
    <mergeCell ref="G14:G15"/>
    <mergeCell ref="Q14:Q15"/>
    <mergeCell ref="P14:P15"/>
    <mergeCell ref="O14:O15"/>
    <mergeCell ref="N14:N15"/>
    <mergeCell ref="M14:M15"/>
    <mergeCell ref="K16:K17"/>
    <mergeCell ref="J16:J17"/>
    <mergeCell ref="I16:I17"/>
    <mergeCell ref="H16:H17"/>
    <mergeCell ref="G16:G17"/>
    <mergeCell ref="Q16:Q17"/>
    <mergeCell ref="P16:P17"/>
    <mergeCell ref="O16:O17"/>
    <mergeCell ref="N16:N17"/>
    <mergeCell ref="M16:M17"/>
    <mergeCell ref="K18:K19"/>
    <mergeCell ref="J18:J19"/>
    <mergeCell ref="I18:I19"/>
    <mergeCell ref="H18:H19"/>
    <mergeCell ref="G18:G19"/>
    <mergeCell ref="Q18:Q19"/>
    <mergeCell ref="P18:P19"/>
    <mergeCell ref="O18:O19"/>
    <mergeCell ref="N18:N19"/>
    <mergeCell ref="M18:M19"/>
    <mergeCell ref="K20:K21"/>
    <mergeCell ref="J20:J21"/>
    <mergeCell ref="I20:I21"/>
    <mergeCell ref="H20:H21"/>
    <mergeCell ref="G20:G21"/>
    <mergeCell ref="Q20:Q21"/>
    <mergeCell ref="P20:P21"/>
    <mergeCell ref="O20:O21"/>
    <mergeCell ref="N20:N21"/>
    <mergeCell ref="M20:M21"/>
    <mergeCell ref="K22:K23"/>
    <mergeCell ref="J22:J23"/>
    <mergeCell ref="I22:I23"/>
    <mergeCell ref="H22:H23"/>
    <mergeCell ref="G22:G23"/>
    <mergeCell ref="Q22:Q23"/>
    <mergeCell ref="P22:P23"/>
    <mergeCell ref="O22:O23"/>
    <mergeCell ref="N22:N23"/>
    <mergeCell ref="M22:M23"/>
    <mergeCell ref="K24:K25"/>
    <mergeCell ref="J24:J25"/>
    <mergeCell ref="I24:I25"/>
    <mergeCell ref="H24:H25"/>
    <mergeCell ref="G24:G25"/>
    <mergeCell ref="Q24:Q25"/>
    <mergeCell ref="P24:P25"/>
    <mergeCell ref="O24:O25"/>
    <mergeCell ref="N24:N25"/>
    <mergeCell ref="M24:M25"/>
    <mergeCell ref="K26:K27"/>
    <mergeCell ref="J26:J27"/>
    <mergeCell ref="I26:I27"/>
    <mergeCell ref="H26:H27"/>
    <mergeCell ref="G26:G27"/>
    <mergeCell ref="Q26:Q27"/>
    <mergeCell ref="P26:P27"/>
    <mergeCell ref="O26:O27"/>
    <mergeCell ref="N26:N27"/>
    <mergeCell ref="M26:M27"/>
    <mergeCell ref="K28:K29"/>
    <mergeCell ref="J28:J29"/>
    <mergeCell ref="I28:I29"/>
    <mergeCell ref="H28:H29"/>
    <mergeCell ref="G28:G29"/>
    <mergeCell ref="Q28:Q29"/>
    <mergeCell ref="P28:P29"/>
    <mergeCell ref="O28:O29"/>
    <mergeCell ref="N28:N29"/>
    <mergeCell ref="M28:M29"/>
    <mergeCell ref="K30:K31"/>
    <mergeCell ref="J30:J31"/>
    <mergeCell ref="I30:I31"/>
    <mergeCell ref="H30:H31"/>
    <mergeCell ref="G30:G31"/>
    <mergeCell ref="Q30:Q31"/>
    <mergeCell ref="P30:P31"/>
    <mergeCell ref="O30:O31"/>
    <mergeCell ref="N30:N31"/>
    <mergeCell ref="M30:M31"/>
    <mergeCell ref="K32:K33"/>
    <mergeCell ref="J32:J33"/>
    <mergeCell ref="I32:I33"/>
    <mergeCell ref="H32:H33"/>
    <mergeCell ref="G32:G33"/>
    <mergeCell ref="Q32:Q33"/>
    <mergeCell ref="P32:P33"/>
    <mergeCell ref="O32:O33"/>
    <mergeCell ref="N32:N33"/>
    <mergeCell ref="M32:M33"/>
    <mergeCell ref="K34:K35"/>
    <mergeCell ref="J34:J35"/>
    <mergeCell ref="I34:I35"/>
    <mergeCell ref="H34:H35"/>
    <mergeCell ref="G34:G35"/>
    <mergeCell ref="Q34:Q35"/>
    <mergeCell ref="P34:P35"/>
    <mergeCell ref="O34:O35"/>
    <mergeCell ref="N34:N35"/>
    <mergeCell ref="M34:M35"/>
    <mergeCell ref="K36:K37"/>
    <mergeCell ref="J36:J37"/>
    <mergeCell ref="I36:I37"/>
    <mergeCell ref="H36:H37"/>
    <mergeCell ref="G36:G37"/>
    <mergeCell ref="Q36:Q37"/>
    <mergeCell ref="P36:P37"/>
    <mergeCell ref="O36:O37"/>
    <mergeCell ref="N36:N37"/>
    <mergeCell ref="M36:M37"/>
    <mergeCell ref="K38:K39"/>
    <mergeCell ref="J38:J39"/>
    <mergeCell ref="I38:I39"/>
    <mergeCell ref="H38:H39"/>
    <mergeCell ref="G38:G39"/>
    <mergeCell ref="Q38:Q39"/>
    <mergeCell ref="P38:P39"/>
    <mergeCell ref="O38:O39"/>
    <mergeCell ref="N38:N39"/>
    <mergeCell ref="M38:M39"/>
    <mergeCell ref="K40:K41"/>
    <mergeCell ref="J40:J41"/>
    <mergeCell ref="I40:I41"/>
    <mergeCell ref="H40:H41"/>
    <mergeCell ref="G40:G41"/>
    <mergeCell ref="Q40:Q41"/>
    <mergeCell ref="P40:P41"/>
    <mergeCell ref="O40:O41"/>
    <mergeCell ref="N40:N41"/>
    <mergeCell ref="M40:M41"/>
    <mergeCell ref="K42:K43"/>
    <mergeCell ref="J42:J43"/>
    <mergeCell ref="I42:I43"/>
    <mergeCell ref="H42:H43"/>
    <mergeCell ref="G42:G43"/>
    <mergeCell ref="Q42:Q43"/>
    <mergeCell ref="P42:P43"/>
    <mergeCell ref="O42:O43"/>
    <mergeCell ref="N42:N43"/>
    <mergeCell ref="M42:M43"/>
    <mergeCell ref="K44:K45"/>
    <mergeCell ref="J44:J45"/>
    <mergeCell ref="I44:I45"/>
    <mergeCell ref="H44:H45"/>
    <mergeCell ref="G44:G45"/>
    <mergeCell ref="Q44:Q45"/>
    <mergeCell ref="P44:P45"/>
    <mergeCell ref="O44:O45"/>
    <mergeCell ref="N44:N45"/>
    <mergeCell ref="M44:M45"/>
    <mergeCell ref="K46:K47"/>
    <mergeCell ref="J46:J47"/>
    <mergeCell ref="I46:I47"/>
    <mergeCell ref="H46:H47"/>
    <mergeCell ref="G46:G47"/>
    <mergeCell ref="Q46:Q47"/>
    <mergeCell ref="P46:P47"/>
    <mergeCell ref="O46:O47"/>
    <mergeCell ref="N46:N47"/>
    <mergeCell ref="M46:M47"/>
    <mergeCell ref="K48:K49"/>
    <mergeCell ref="J48:J49"/>
    <mergeCell ref="I48:I49"/>
    <mergeCell ref="H48:H49"/>
    <mergeCell ref="G48:G49"/>
    <mergeCell ref="Q48:Q49"/>
    <mergeCell ref="P48:P49"/>
    <mergeCell ref="O48:O49"/>
    <mergeCell ref="N48:N49"/>
    <mergeCell ref="M48:M49"/>
    <mergeCell ref="K50:K51"/>
    <mergeCell ref="J50:J51"/>
    <mergeCell ref="I50:I51"/>
    <mergeCell ref="H50:H51"/>
    <mergeCell ref="G50:G51"/>
    <mergeCell ref="Q50:Q51"/>
    <mergeCell ref="P50:P51"/>
    <mergeCell ref="O50:O51"/>
    <mergeCell ref="N50:N51"/>
    <mergeCell ref="M50:M51"/>
    <mergeCell ref="K52:K53"/>
    <mergeCell ref="J52:J53"/>
    <mergeCell ref="I52:I53"/>
    <mergeCell ref="H52:H53"/>
    <mergeCell ref="G52:G53"/>
    <mergeCell ref="Q52:Q53"/>
    <mergeCell ref="P52:P53"/>
    <mergeCell ref="O52:O53"/>
    <mergeCell ref="N52:N53"/>
    <mergeCell ref="M52:M53"/>
    <mergeCell ref="K54:K55"/>
    <mergeCell ref="J54:J55"/>
    <mergeCell ref="I54:I55"/>
    <mergeCell ref="H54:H55"/>
    <mergeCell ref="G54:G55"/>
    <mergeCell ref="Q54:Q55"/>
    <mergeCell ref="P54:P55"/>
    <mergeCell ref="O54:O55"/>
    <mergeCell ref="N54:N55"/>
    <mergeCell ref="M54:M55"/>
    <mergeCell ref="K56:K57"/>
    <mergeCell ref="J56:J57"/>
    <mergeCell ref="I56:I57"/>
    <mergeCell ref="H56:H57"/>
    <mergeCell ref="G56:G57"/>
    <mergeCell ref="Q56:Q57"/>
    <mergeCell ref="P56:P57"/>
    <mergeCell ref="O56:O57"/>
    <mergeCell ref="N56:N57"/>
    <mergeCell ref="M56:M57"/>
    <mergeCell ref="K58:K59"/>
    <mergeCell ref="J58:J59"/>
    <mergeCell ref="I58:I59"/>
    <mergeCell ref="H58:H59"/>
    <mergeCell ref="G58:G59"/>
    <mergeCell ref="Q58:Q59"/>
    <mergeCell ref="P58:P59"/>
    <mergeCell ref="O58:O59"/>
    <mergeCell ref="N58:N59"/>
    <mergeCell ref="M58:M59"/>
    <mergeCell ref="K60:K61"/>
    <mergeCell ref="J60:J61"/>
    <mergeCell ref="I60:I61"/>
    <mergeCell ref="H60:H61"/>
    <mergeCell ref="G60:G61"/>
    <mergeCell ref="Q60:Q61"/>
    <mergeCell ref="P60:P61"/>
    <mergeCell ref="O60:O61"/>
    <mergeCell ref="N60:N61"/>
    <mergeCell ref="M60:M61"/>
    <mergeCell ref="K62:K63"/>
    <mergeCell ref="J62:J63"/>
    <mergeCell ref="I62:I63"/>
    <mergeCell ref="H62:H63"/>
    <mergeCell ref="G62:G63"/>
    <mergeCell ref="Q62:Q63"/>
    <mergeCell ref="P62:P63"/>
    <mergeCell ref="O62:O63"/>
    <mergeCell ref="N62:N63"/>
    <mergeCell ref="M62:M63"/>
    <mergeCell ref="K64:K65"/>
    <mergeCell ref="J64:J65"/>
    <mergeCell ref="I64:I65"/>
    <mergeCell ref="H64:H65"/>
    <mergeCell ref="G64:G65"/>
    <mergeCell ref="Q64:Q65"/>
    <mergeCell ref="P64:P65"/>
    <mergeCell ref="O64:O65"/>
    <mergeCell ref="N64:N65"/>
    <mergeCell ref="M64:M65"/>
    <mergeCell ref="K66:K67"/>
    <mergeCell ref="J66:J67"/>
    <mergeCell ref="I66:I67"/>
    <mergeCell ref="H66:H67"/>
    <mergeCell ref="G66:G67"/>
    <mergeCell ref="Q66:Q67"/>
    <mergeCell ref="P66:P67"/>
    <mergeCell ref="O66:O67"/>
    <mergeCell ref="N66:N67"/>
    <mergeCell ref="M66:M67"/>
    <mergeCell ref="K68:K69"/>
    <mergeCell ref="J68:J69"/>
    <mergeCell ref="I68:I69"/>
    <mergeCell ref="H68:H69"/>
    <mergeCell ref="G68:G69"/>
    <mergeCell ref="Q68:Q69"/>
    <mergeCell ref="P68:P69"/>
    <mergeCell ref="O68:O69"/>
    <mergeCell ref="N68:N69"/>
    <mergeCell ref="M68:M69"/>
    <mergeCell ref="K70:K71"/>
    <mergeCell ref="J70:J71"/>
    <mergeCell ref="I70:I71"/>
    <mergeCell ref="H70:H71"/>
    <mergeCell ref="G70:G71"/>
    <mergeCell ref="Q70:Q71"/>
    <mergeCell ref="P70:P71"/>
    <mergeCell ref="O70:O71"/>
    <mergeCell ref="N70:N71"/>
    <mergeCell ref="M70:M71"/>
    <mergeCell ref="K72:K73"/>
    <mergeCell ref="J72:J73"/>
    <mergeCell ref="I72:I73"/>
    <mergeCell ref="H72:H73"/>
    <mergeCell ref="G72:G73"/>
    <mergeCell ref="Q72:Q73"/>
    <mergeCell ref="P72:P73"/>
    <mergeCell ref="O72:O73"/>
    <mergeCell ref="N72:N73"/>
    <mergeCell ref="M72:M73"/>
    <mergeCell ref="K74:K75"/>
    <mergeCell ref="J74:J75"/>
    <mergeCell ref="I74:I75"/>
    <mergeCell ref="H74:H75"/>
    <mergeCell ref="G74:G75"/>
    <mergeCell ref="Q74:Q75"/>
    <mergeCell ref="P74:P75"/>
    <mergeCell ref="O74:O75"/>
    <mergeCell ref="N74:N75"/>
    <mergeCell ref="M74:M75"/>
    <mergeCell ref="K76:K77"/>
    <mergeCell ref="J76:J77"/>
    <mergeCell ref="I76:I77"/>
    <mergeCell ref="H76:H77"/>
    <mergeCell ref="G76:G77"/>
    <mergeCell ref="Q76:Q77"/>
    <mergeCell ref="P76:P77"/>
    <mergeCell ref="O76:O77"/>
    <mergeCell ref="N76:N77"/>
    <mergeCell ref="M76:M77"/>
    <mergeCell ref="K78:K79"/>
    <mergeCell ref="J78:J79"/>
    <mergeCell ref="I78:I79"/>
    <mergeCell ref="H78:H79"/>
    <mergeCell ref="G78:G79"/>
    <mergeCell ref="Q78:Q79"/>
    <mergeCell ref="P78:P79"/>
    <mergeCell ref="O78:O79"/>
    <mergeCell ref="N78:N79"/>
    <mergeCell ref="M78:M79"/>
    <mergeCell ref="K80:K81"/>
    <mergeCell ref="J80:J81"/>
    <mergeCell ref="I80:I81"/>
    <mergeCell ref="H80:H81"/>
    <mergeCell ref="G80:G81"/>
    <mergeCell ref="Q80:Q81"/>
    <mergeCell ref="P80:P81"/>
    <mergeCell ref="O80:O81"/>
    <mergeCell ref="N80:N81"/>
    <mergeCell ref="M80:M81"/>
    <mergeCell ref="K82:K83"/>
    <mergeCell ref="J82:J83"/>
    <mergeCell ref="I82:I83"/>
    <mergeCell ref="H82:H83"/>
    <mergeCell ref="G82:G83"/>
    <mergeCell ref="Q82:Q83"/>
    <mergeCell ref="P82:P83"/>
    <mergeCell ref="O82:O83"/>
    <mergeCell ref="N82:N83"/>
    <mergeCell ref="M82:M83"/>
    <mergeCell ref="K84:K85"/>
    <mergeCell ref="J84:J85"/>
    <mergeCell ref="I84:I85"/>
    <mergeCell ref="H84:H85"/>
    <mergeCell ref="G84:G85"/>
    <mergeCell ref="Q84:Q85"/>
    <mergeCell ref="P84:P85"/>
    <mergeCell ref="O84:O85"/>
    <mergeCell ref="N84:N85"/>
    <mergeCell ref="M84:M85"/>
    <mergeCell ref="K86:K87"/>
    <mergeCell ref="J86:J87"/>
    <mergeCell ref="I86:I87"/>
    <mergeCell ref="H86:H87"/>
    <mergeCell ref="G86:G87"/>
    <mergeCell ref="Q86:Q87"/>
    <mergeCell ref="P86:P87"/>
    <mergeCell ref="O86:O87"/>
    <mergeCell ref="N86:N87"/>
    <mergeCell ref="M86:M87"/>
    <mergeCell ref="K88:K89"/>
    <mergeCell ref="J88:J89"/>
    <mergeCell ref="I88:I89"/>
    <mergeCell ref="H88:H89"/>
    <mergeCell ref="G88:G89"/>
    <mergeCell ref="Q88:Q89"/>
    <mergeCell ref="P88:P89"/>
    <mergeCell ref="O88:O89"/>
    <mergeCell ref="N88:N89"/>
    <mergeCell ref="M88:M89"/>
    <mergeCell ref="E90:E91"/>
    <mergeCell ref="D90:D91"/>
    <mergeCell ref="C90:C91"/>
    <mergeCell ref="B90:B91"/>
    <mergeCell ref="A90:A91"/>
    <mergeCell ref="E92:E93"/>
    <mergeCell ref="D92:D93"/>
    <mergeCell ref="C92:C93"/>
    <mergeCell ref="B92:B93"/>
    <mergeCell ref="A92:A93"/>
    <mergeCell ref="E94:E95"/>
    <mergeCell ref="D94:D95"/>
    <mergeCell ref="C94:C95"/>
    <mergeCell ref="B94:B95"/>
    <mergeCell ref="A94:A95"/>
    <mergeCell ref="E96:E97"/>
    <mergeCell ref="D96:D97"/>
    <mergeCell ref="C96:C97"/>
    <mergeCell ref="B96:B97"/>
    <mergeCell ref="A96:A97"/>
    <mergeCell ref="E98:E99"/>
    <mergeCell ref="D98:D99"/>
    <mergeCell ref="C98:C99"/>
    <mergeCell ref="B98:B99"/>
    <mergeCell ref="A98:A99"/>
    <mergeCell ref="E100:E101"/>
    <mergeCell ref="D100:D101"/>
    <mergeCell ref="C100:C101"/>
    <mergeCell ref="B100:B101"/>
    <mergeCell ref="A100:A101"/>
    <mergeCell ref="E102:E103"/>
    <mergeCell ref="D102:D103"/>
    <mergeCell ref="C102:C103"/>
    <mergeCell ref="B102:B103"/>
    <mergeCell ref="A102:A103"/>
    <mergeCell ref="E104:E105"/>
    <mergeCell ref="D104:D105"/>
    <mergeCell ref="C104:C105"/>
    <mergeCell ref="B104:B105"/>
    <mergeCell ref="A104:A105"/>
    <mergeCell ref="E2:E3"/>
    <mergeCell ref="D2:D3"/>
    <mergeCell ref="C2:C3"/>
    <mergeCell ref="B2:B3"/>
    <mergeCell ref="A2:A3"/>
    <mergeCell ref="E4:E5"/>
    <mergeCell ref="D4:D5"/>
    <mergeCell ref="C4:C5"/>
    <mergeCell ref="B4:B5"/>
    <mergeCell ref="A4:A5"/>
    <mergeCell ref="E6:E7"/>
    <mergeCell ref="D6:D7"/>
    <mergeCell ref="C6:C7"/>
    <mergeCell ref="B6:B7"/>
    <mergeCell ref="A6:A7"/>
    <mergeCell ref="E8:E9"/>
    <mergeCell ref="D8:D9"/>
    <mergeCell ref="C8:C9"/>
    <mergeCell ref="B8:B9"/>
    <mergeCell ref="A8:A9"/>
    <mergeCell ref="E10:E11"/>
    <mergeCell ref="D10:D11"/>
    <mergeCell ref="C10:C11"/>
    <mergeCell ref="B10:B11"/>
    <mergeCell ref="A10:A11"/>
    <mergeCell ref="E12:E13"/>
    <mergeCell ref="D12:D13"/>
    <mergeCell ref="C12:C13"/>
    <mergeCell ref="B12:B13"/>
    <mergeCell ref="A12:A13"/>
    <mergeCell ref="E14:E15"/>
    <mergeCell ref="D14:D15"/>
    <mergeCell ref="C14:C15"/>
    <mergeCell ref="B14:B15"/>
    <mergeCell ref="A14:A15"/>
    <mergeCell ref="E16:E17"/>
    <mergeCell ref="D16:D17"/>
    <mergeCell ref="C16:C17"/>
    <mergeCell ref="B16:B17"/>
    <mergeCell ref="A16:A17"/>
    <mergeCell ref="E18:E19"/>
    <mergeCell ref="D18:D19"/>
    <mergeCell ref="C18:C19"/>
    <mergeCell ref="B18:B19"/>
    <mergeCell ref="A18:A19"/>
    <mergeCell ref="E20:E21"/>
    <mergeCell ref="D20:D21"/>
    <mergeCell ref="C20:C21"/>
    <mergeCell ref="B20:B21"/>
    <mergeCell ref="A20:A21"/>
    <mergeCell ref="E22:E23"/>
    <mergeCell ref="D22:D23"/>
    <mergeCell ref="C22:C23"/>
    <mergeCell ref="B22:B23"/>
    <mergeCell ref="A22:A23"/>
    <mergeCell ref="E24:E25"/>
    <mergeCell ref="D24:D25"/>
    <mergeCell ref="C24:C25"/>
    <mergeCell ref="B24:B25"/>
    <mergeCell ref="A24:A25"/>
    <mergeCell ref="E26:E27"/>
    <mergeCell ref="D26:D27"/>
    <mergeCell ref="C26:C27"/>
    <mergeCell ref="B26:B27"/>
    <mergeCell ref="A26:A27"/>
    <mergeCell ref="E28:E29"/>
    <mergeCell ref="D28:D29"/>
    <mergeCell ref="C28:C29"/>
    <mergeCell ref="B28:B29"/>
    <mergeCell ref="A28:A29"/>
    <mergeCell ref="E30:E31"/>
    <mergeCell ref="D30:D31"/>
    <mergeCell ref="C30:C31"/>
    <mergeCell ref="B30:B31"/>
    <mergeCell ref="A30:A31"/>
    <mergeCell ref="E32:E33"/>
    <mergeCell ref="D32:D33"/>
    <mergeCell ref="C32:C33"/>
    <mergeCell ref="B32:B33"/>
    <mergeCell ref="A32:A33"/>
    <mergeCell ref="E34:E35"/>
    <mergeCell ref="D34:D35"/>
    <mergeCell ref="C34:C35"/>
    <mergeCell ref="B34:B35"/>
    <mergeCell ref="A34:A35"/>
    <mergeCell ref="E36:E37"/>
    <mergeCell ref="D36:D37"/>
    <mergeCell ref="C36:C37"/>
    <mergeCell ref="B36:B37"/>
    <mergeCell ref="A36:A37"/>
    <mergeCell ref="E38:E39"/>
    <mergeCell ref="D38:D39"/>
    <mergeCell ref="C38:C39"/>
    <mergeCell ref="B38:B39"/>
    <mergeCell ref="A38:A39"/>
    <mergeCell ref="E40:E41"/>
    <mergeCell ref="D40:D41"/>
    <mergeCell ref="C40:C41"/>
    <mergeCell ref="B40:B41"/>
    <mergeCell ref="A40:A41"/>
    <mergeCell ref="E42:E43"/>
    <mergeCell ref="D42:D43"/>
    <mergeCell ref="C42:C43"/>
    <mergeCell ref="B42:B43"/>
    <mergeCell ref="A42:A43"/>
    <mergeCell ref="E44:E45"/>
    <mergeCell ref="D44:D45"/>
    <mergeCell ref="C44:C45"/>
    <mergeCell ref="B44:B45"/>
    <mergeCell ref="A44:A45"/>
    <mergeCell ref="E46:E47"/>
    <mergeCell ref="D46:D47"/>
    <mergeCell ref="C46:C47"/>
    <mergeCell ref="B46:B47"/>
    <mergeCell ref="A46:A47"/>
    <mergeCell ref="E48:E49"/>
    <mergeCell ref="D48:D49"/>
    <mergeCell ref="C48:C49"/>
    <mergeCell ref="B48:B49"/>
    <mergeCell ref="A48:A49"/>
    <mergeCell ref="E50:E51"/>
    <mergeCell ref="D50:D51"/>
    <mergeCell ref="C50:C51"/>
    <mergeCell ref="B50:B51"/>
    <mergeCell ref="A50:A51"/>
    <mergeCell ref="E52:E53"/>
    <mergeCell ref="D52:D53"/>
    <mergeCell ref="C52:C53"/>
    <mergeCell ref="B52:B53"/>
    <mergeCell ref="A52:A53"/>
    <mergeCell ref="E54:E55"/>
    <mergeCell ref="D54:D55"/>
    <mergeCell ref="C54:C55"/>
    <mergeCell ref="B54:B55"/>
    <mergeCell ref="A54:A55"/>
    <mergeCell ref="E56:E57"/>
    <mergeCell ref="D56:D57"/>
    <mergeCell ref="C56:C57"/>
    <mergeCell ref="B56:B57"/>
    <mergeCell ref="A56:A57"/>
    <mergeCell ref="E58:E59"/>
    <mergeCell ref="D58:D59"/>
    <mergeCell ref="C58:C59"/>
    <mergeCell ref="B58:B59"/>
    <mergeCell ref="A58:A59"/>
    <mergeCell ref="E60:E61"/>
    <mergeCell ref="D60:D61"/>
    <mergeCell ref="C60:C61"/>
    <mergeCell ref="B60:B61"/>
    <mergeCell ref="A60:A61"/>
    <mergeCell ref="E62:E63"/>
    <mergeCell ref="D62:D63"/>
    <mergeCell ref="C62:C63"/>
    <mergeCell ref="B62:B63"/>
    <mergeCell ref="A62:A63"/>
    <mergeCell ref="E64:E65"/>
    <mergeCell ref="D64:D65"/>
    <mergeCell ref="C64:C65"/>
    <mergeCell ref="B64:B65"/>
    <mergeCell ref="A64:A65"/>
    <mergeCell ref="E66:E67"/>
    <mergeCell ref="D66:D67"/>
    <mergeCell ref="C66:C67"/>
    <mergeCell ref="B66:B67"/>
    <mergeCell ref="A66:A67"/>
    <mergeCell ref="E68:E69"/>
    <mergeCell ref="D68:D69"/>
    <mergeCell ref="C68:C69"/>
    <mergeCell ref="B68:B69"/>
    <mergeCell ref="A68:A69"/>
    <mergeCell ref="E70:E71"/>
    <mergeCell ref="D70:D71"/>
    <mergeCell ref="C70:C71"/>
    <mergeCell ref="B70:B71"/>
    <mergeCell ref="A70:A71"/>
    <mergeCell ref="E72:E73"/>
    <mergeCell ref="D72:D73"/>
    <mergeCell ref="C72:C73"/>
    <mergeCell ref="B72:B73"/>
    <mergeCell ref="A72:A73"/>
    <mergeCell ref="E74:E75"/>
    <mergeCell ref="D74:D75"/>
    <mergeCell ref="C74:C75"/>
    <mergeCell ref="B74:B75"/>
    <mergeCell ref="A74:A75"/>
    <mergeCell ref="E76:E77"/>
    <mergeCell ref="D76:D77"/>
    <mergeCell ref="C76:C77"/>
    <mergeCell ref="B76:B77"/>
    <mergeCell ref="A76:A77"/>
    <mergeCell ref="E78:E79"/>
    <mergeCell ref="D78:D79"/>
    <mergeCell ref="C78:C79"/>
    <mergeCell ref="B78:B79"/>
    <mergeCell ref="A78:A79"/>
    <mergeCell ref="E80:E81"/>
    <mergeCell ref="D80:D81"/>
    <mergeCell ref="C80:C81"/>
    <mergeCell ref="B80:B81"/>
    <mergeCell ref="A80:A81"/>
    <mergeCell ref="E82:E83"/>
    <mergeCell ref="D82:D83"/>
    <mergeCell ref="C82:C83"/>
    <mergeCell ref="B82:B83"/>
    <mergeCell ref="A82:A83"/>
    <mergeCell ref="E84:E85"/>
    <mergeCell ref="D84:D85"/>
    <mergeCell ref="C84:C85"/>
    <mergeCell ref="B84:B85"/>
    <mergeCell ref="A84:A85"/>
    <mergeCell ref="E86:E87"/>
    <mergeCell ref="D86:D87"/>
    <mergeCell ref="C86:C87"/>
    <mergeCell ref="B86:B87"/>
    <mergeCell ref="A86:A87"/>
    <mergeCell ref="E88:E89"/>
    <mergeCell ref="D88:D89"/>
    <mergeCell ref="C88:C89"/>
    <mergeCell ref="B88:B89"/>
    <mergeCell ref="A88:A8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topLeftCell="A97" workbookViewId="0">
      <selection activeCell="G117" sqref="G117"/>
    </sheetView>
  </sheetViews>
  <sheetFormatPr baseColWidth="10" defaultRowHeight="16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</v>
      </c>
      <c r="G1" t="s">
        <v>2</v>
      </c>
      <c r="H1" t="s">
        <v>3</v>
      </c>
      <c r="I1" t="s">
        <v>4</v>
      </c>
    </row>
    <row r="3" spans="1:14" x14ac:dyDescent="0.2">
      <c r="A3" t="s">
        <v>105</v>
      </c>
      <c r="B3">
        <v>46</v>
      </c>
      <c r="C3">
        <v>-17</v>
      </c>
      <c r="D3">
        <v>-26</v>
      </c>
      <c r="E3">
        <v>3</v>
      </c>
      <c r="F3" s="6">
        <v>4.8218029350104823E-2</v>
      </c>
      <c r="G3" s="6">
        <v>-1.221264367816092E-2</v>
      </c>
      <c r="H3" s="6">
        <v>-2.3593466424682397E-2</v>
      </c>
      <c r="I3" s="6">
        <v>8.6880973066898344E-4</v>
      </c>
      <c r="K3" t="s">
        <v>106</v>
      </c>
      <c r="L3" t="s">
        <v>107</v>
      </c>
      <c r="M3" t="s">
        <v>108</v>
      </c>
      <c r="N3" t="s">
        <v>109</v>
      </c>
    </row>
    <row r="4" spans="1:14" x14ac:dyDescent="0.2">
      <c r="A4" t="s">
        <v>26</v>
      </c>
      <c r="B4">
        <v>158</v>
      </c>
      <c r="C4">
        <v>8</v>
      </c>
      <c r="D4">
        <v>-136</v>
      </c>
      <c r="E4">
        <v>29</v>
      </c>
      <c r="F4" s="6">
        <v>4.5039908779931588E-2</v>
      </c>
      <c r="G4" s="6">
        <v>2.3001725129384704E-3</v>
      </c>
      <c r="H4" s="6">
        <v>-3.0609948233175782E-2</v>
      </c>
      <c r="I4" s="6">
        <v>2.5309827194972944E-3</v>
      </c>
      <c r="K4">
        <v>1</v>
      </c>
      <c r="L4">
        <v>160862</v>
      </c>
      <c r="M4">
        <v>140191</v>
      </c>
      <c r="N4">
        <v>181817</v>
      </c>
    </row>
    <row r="5" spans="1:14" x14ac:dyDescent="0.2">
      <c r="A5" t="s">
        <v>49</v>
      </c>
      <c r="B5">
        <v>66</v>
      </c>
      <c r="C5">
        <v>-9</v>
      </c>
      <c r="D5">
        <v>-40</v>
      </c>
      <c r="E5">
        <v>17</v>
      </c>
      <c r="F5" s="6">
        <v>3.6748329621380846E-2</v>
      </c>
      <c r="G5" s="6">
        <v>-6.3559322033898309E-3</v>
      </c>
      <c r="H5" s="6">
        <v>-1.5509887553315239E-2</v>
      </c>
      <c r="I5" s="6">
        <v>2.9325513196480938E-3</v>
      </c>
      <c r="K5">
        <v>2</v>
      </c>
      <c r="L5">
        <v>167505</v>
      </c>
      <c r="M5">
        <v>143007</v>
      </c>
      <c r="N5">
        <v>168608</v>
      </c>
    </row>
    <row r="6" spans="1:14" x14ac:dyDescent="0.2">
      <c r="A6" t="s">
        <v>35</v>
      </c>
      <c r="B6">
        <v>877</v>
      </c>
      <c r="C6">
        <v>-312</v>
      </c>
      <c r="D6">
        <v>-405</v>
      </c>
      <c r="E6">
        <v>165</v>
      </c>
      <c r="F6" s="6">
        <v>3.3988295934581247E-2</v>
      </c>
      <c r="G6" s="6">
        <v>-2.0101797564589911E-2</v>
      </c>
      <c r="H6" s="6">
        <v>-1.9121813031161474E-2</v>
      </c>
      <c r="I6" s="6">
        <v>2.630781740780306E-3</v>
      </c>
      <c r="K6">
        <v>3</v>
      </c>
      <c r="L6">
        <v>159133</v>
      </c>
      <c r="M6">
        <v>170623</v>
      </c>
      <c r="N6">
        <v>153589</v>
      </c>
    </row>
    <row r="7" spans="1:14" x14ac:dyDescent="0.2">
      <c r="A7" t="s">
        <v>60</v>
      </c>
      <c r="B7">
        <v>294</v>
      </c>
      <c r="C7">
        <v>-52</v>
      </c>
      <c r="D7">
        <v>-188</v>
      </c>
      <c r="E7">
        <v>56</v>
      </c>
      <c r="F7" s="6">
        <v>3.1144067796610171E-2</v>
      </c>
      <c r="G7" s="6">
        <v>-1.2275731822474031E-2</v>
      </c>
      <c r="H7" s="6">
        <v>-2.4668678651095656E-2</v>
      </c>
      <c r="I7" s="6">
        <v>2.6218455920220983E-3</v>
      </c>
      <c r="K7">
        <v>4</v>
      </c>
      <c r="L7">
        <v>123108</v>
      </c>
      <c r="M7">
        <v>185655</v>
      </c>
      <c r="N7">
        <v>166054</v>
      </c>
    </row>
    <row r="8" spans="1:14" x14ac:dyDescent="0.2">
      <c r="A8" t="s">
        <v>13</v>
      </c>
      <c r="B8">
        <v>109</v>
      </c>
      <c r="C8">
        <v>51</v>
      </c>
      <c r="D8">
        <v>-105</v>
      </c>
      <c r="E8">
        <v>57</v>
      </c>
      <c r="F8" s="6">
        <v>2.820910973084886E-2</v>
      </c>
      <c r="G8" s="6">
        <v>9.8171318575553425E-3</v>
      </c>
      <c r="H8" s="6">
        <v>-1.4921131163848231E-2</v>
      </c>
      <c r="I8" s="6">
        <v>3.5326929036256587E-3</v>
      </c>
    </row>
    <row r="9" spans="1:14" x14ac:dyDescent="0.2">
      <c r="A9" t="s">
        <v>84</v>
      </c>
      <c r="B9">
        <v>20</v>
      </c>
      <c r="C9">
        <v>54</v>
      </c>
      <c r="D9">
        <v>-60</v>
      </c>
      <c r="E9">
        <v>15</v>
      </c>
      <c r="F9" s="6">
        <v>2.3837902264600714E-2</v>
      </c>
      <c r="G9" s="6">
        <v>3.5620052770448551E-2</v>
      </c>
      <c r="H9" s="6">
        <v>-8.6330935251798566E-2</v>
      </c>
      <c r="I9" s="6">
        <v>4.9132001310186703E-3</v>
      </c>
    </row>
    <row r="10" spans="1:14" x14ac:dyDescent="0.2">
      <c r="A10" t="s">
        <v>99</v>
      </c>
      <c r="B10">
        <v>34</v>
      </c>
      <c r="C10">
        <v>18</v>
      </c>
      <c r="D10">
        <v>-30</v>
      </c>
      <c r="E10">
        <v>23</v>
      </c>
      <c r="F10" s="6">
        <v>2.2561380225613801E-2</v>
      </c>
      <c r="G10" s="6">
        <v>6.311360448807854E-3</v>
      </c>
      <c r="H10" s="6">
        <v>-1.1001100110011002E-2</v>
      </c>
      <c r="I10" s="6">
        <v>3.2412626832018037E-3</v>
      </c>
      <c r="K10" t="s">
        <v>106</v>
      </c>
      <c r="L10" t="s">
        <v>107</v>
      </c>
      <c r="M10" t="s">
        <v>108</v>
      </c>
      <c r="N10" t="s">
        <v>109</v>
      </c>
    </row>
    <row r="11" spans="1:14" x14ac:dyDescent="0.2">
      <c r="A11" t="s">
        <v>29</v>
      </c>
      <c r="B11">
        <v>260</v>
      </c>
      <c r="C11">
        <v>114</v>
      </c>
      <c r="D11">
        <v>28</v>
      </c>
      <c r="E11">
        <v>402</v>
      </c>
      <c r="F11" s="6">
        <v>2.2294632138569713E-2</v>
      </c>
      <c r="G11" s="6">
        <v>6.0047405846721099E-3</v>
      </c>
      <c r="H11" s="6">
        <v>1.4926964495148736E-3</v>
      </c>
      <c r="I11" s="6">
        <v>8.1087623043408098E-3</v>
      </c>
      <c r="K11">
        <v>1</v>
      </c>
      <c r="L11">
        <v>163377</v>
      </c>
      <c r="M11">
        <v>141356</v>
      </c>
      <c r="N11">
        <v>179284</v>
      </c>
    </row>
    <row r="12" spans="1:14" x14ac:dyDescent="0.2">
      <c r="A12" t="s">
        <v>94</v>
      </c>
      <c r="B12">
        <v>189</v>
      </c>
      <c r="C12">
        <v>-32</v>
      </c>
      <c r="D12">
        <v>-130</v>
      </c>
      <c r="E12">
        <v>30</v>
      </c>
      <c r="F12" s="6">
        <v>2.192321076441248E-2</v>
      </c>
      <c r="G12" s="6">
        <v>-6.0139071603082126E-3</v>
      </c>
      <c r="H12" s="6">
        <v>-1.9765850691804775E-2</v>
      </c>
      <c r="I12" s="6">
        <v>1.4585764294049008E-3</v>
      </c>
      <c r="K12">
        <v>2</v>
      </c>
      <c r="L12">
        <v>169152</v>
      </c>
      <c r="M12">
        <v>144779</v>
      </c>
      <c r="N12">
        <v>166525</v>
      </c>
    </row>
    <row r="13" spans="1:14" x14ac:dyDescent="0.2">
      <c r="A13" t="s">
        <v>100</v>
      </c>
      <c r="B13">
        <v>80</v>
      </c>
      <c r="C13">
        <v>19</v>
      </c>
      <c r="D13">
        <v>-100</v>
      </c>
      <c r="E13">
        <v>1</v>
      </c>
      <c r="F13" s="6">
        <v>1.9875776397515529E-2</v>
      </c>
      <c r="G13" s="6">
        <v>4.2754275427542756E-3</v>
      </c>
      <c r="H13" s="6">
        <v>-2.0798668885191347E-2</v>
      </c>
      <c r="I13" s="6">
        <v>7.5171014056979622E-5</v>
      </c>
      <c r="K13">
        <v>3</v>
      </c>
      <c r="L13">
        <v>160977</v>
      </c>
      <c r="M13">
        <v>172126</v>
      </c>
      <c r="N13">
        <v>152328</v>
      </c>
    </row>
    <row r="14" spans="1:14" x14ac:dyDescent="0.2">
      <c r="A14" t="s">
        <v>61</v>
      </c>
      <c r="B14">
        <v>1001</v>
      </c>
      <c r="C14">
        <v>-184</v>
      </c>
      <c r="D14">
        <v>-346</v>
      </c>
      <c r="E14">
        <v>487</v>
      </c>
      <c r="F14" s="6">
        <v>1.9856777290670688E-2</v>
      </c>
      <c r="G14" s="6">
        <v>-4.7957880470195745E-3</v>
      </c>
      <c r="H14" s="6">
        <v>-7.2857443672352078E-3</v>
      </c>
      <c r="I14" s="6">
        <v>3.5545369613453229E-3</v>
      </c>
      <c r="K14">
        <v>4</v>
      </c>
      <c r="L14">
        <v>121925</v>
      </c>
      <c r="M14">
        <v>191308</v>
      </c>
      <c r="N14">
        <v>162432</v>
      </c>
    </row>
    <row r="15" spans="1:14" x14ac:dyDescent="0.2">
      <c r="A15" t="s">
        <v>93</v>
      </c>
      <c r="B15">
        <v>18</v>
      </c>
      <c r="C15">
        <v>2</v>
      </c>
      <c r="D15">
        <v>-15</v>
      </c>
      <c r="E15">
        <v>5</v>
      </c>
      <c r="F15" s="6">
        <v>1.7857142857142856E-2</v>
      </c>
      <c r="G15" s="6">
        <v>9.4206311822892137E-4</v>
      </c>
      <c r="H15" s="6">
        <v>-9.7592713077423558E-3</v>
      </c>
      <c r="I15" s="6">
        <v>1.0676916506512919E-3</v>
      </c>
    </row>
    <row r="16" spans="1:14" x14ac:dyDescent="0.2">
      <c r="A16" t="s">
        <v>74</v>
      </c>
      <c r="B16">
        <v>141</v>
      </c>
      <c r="C16">
        <v>-3</v>
      </c>
      <c r="D16">
        <v>-54</v>
      </c>
      <c r="E16">
        <v>83</v>
      </c>
      <c r="F16" s="6">
        <v>1.772470144563168E-2</v>
      </c>
      <c r="G16" s="6">
        <v>-3.6895830771122864E-4</v>
      </c>
      <c r="H16" s="6">
        <v>-5.6296914095079233E-3</v>
      </c>
      <c r="I16" s="6">
        <v>3.2240522063393413E-3</v>
      </c>
    </row>
    <row r="17" spans="1:14" x14ac:dyDescent="0.2">
      <c r="A17" t="s">
        <v>55</v>
      </c>
      <c r="B17">
        <v>69</v>
      </c>
      <c r="C17">
        <v>-2</v>
      </c>
      <c r="D17">
        <v>-35</v>
      </c>
      <c r="E17">
        <v>32</v>
      </c>
      <c r="F17" s="6">
        <v>1.763803680981595E-2</v>
      </c>
      <c r="G17" s="6">
        <v>-6.0661207158022447E-4</v>
      </c>
      <c r="H17" s="6">
        <v>-1.1941316956670079E-2</v>
      </c>
      <c r="I17" s="6">
        <v>3.1394093986068872E-3</v>
      </c>
      <c r="K17" t="s">
        <v>106</v>
      </c>
      <c r="L17" t="s">
        <v>107</v>
      </c>
      <c r="M17" t="s">
        <v>108</v>
      </c>
      <c r="N17" t="s">
        <v>109</v>
      </c>
    </row>
    <row r="18" spans="1:14" x14ac:dyDescent="0.2">
      <c r="A18" t="s">
        <v>54</v>
      </c>
      <c r="B18">
        <v>144</v>
      </c>
      <c r="C18">
        <v>-18</v>
      </c>
      <c r="D18">
        <v>-66</v>
      </c>
      <c r="E18">
        <v>58</v>
      </c>
      <c r="F18" s="6">
        <v>1.6777350576721427E-2</v>
      </c>
      <c r="G18" s="6">
        <v>-2.4813895781637717E-3</v>
      </c>
      <c r="H18" s="6">
        <v>-8.0595921357919167E-3</v>
      </c>
      <c r="I18" s="6">
        <v>2.4098387900947315E-3</v>
      </c>
      <c r="K18">
        <v>1</v>
      </c>
      <c r="L18">
        <v>2515</v>
      </c>
      <c r="M18">
        <v>1165</v>
      </c>
      <c r="N18">
        <v>-2533</v>
      </c>
    </row>
    <row r="19" spans="1:14" x14ac:dyDescent="0.2">
      <c r="A19" t="s">
        <v>58</v>
      </c>
      <c r="B19">
        <v>31</v>
      </c>
      <c r="C19">
        <v>-9</v>
      </c>
      <c r="D19">
        <v>-25</v>
      </c>
      <c r="E19">
        <v>-2</v>
      </c>
      <c r="F19" s="6">
        <v>1.5617128463476071E-2</v>
      </c>
      <c r="G19" s="6">
        <v>-3.852739726027397E-3</v>
      </c>
      <c r="H19" s="6">
        <v>-1.1478420569329659E-2</v>
      </c>
      <c r="I19" s="6">
        <v>-3.0726686126901216E-4</v>
      </c>
      <c r="K19">
        <v>2</v>
      </c>
      <c r="L19">
        <v>1647</v>
      </c>
      <c r="M19">
        <v>1772</v>
      </c>
      <c r="N19">
        <v>-2083</v>
      </c>
    </row>
    <row r="20" spans="1:14" x14ac:dyDescent="0.2">
      <c r="A20" t="s">
        <v>48</v>
      </c>
      <c r="B20">
        <v>42</v>
      </c>
      <c r="C20">
        <v>24</v>
      </c>
      <c r="D20">
        <v>-18</v>
      </c>
      <c r="E20">
        <v>48</v>
      </c>
      <c r="F20" s="6">
        <v>1.5129682997118156E-2</v>
      </c>
      <c r="G20" s="6">
        <v>4.6829268292682925E-3</v>
      </c>
      <c r="H20" s="6">
        <v>-3.821656050955414E-3</v>
      </c>
      <c r="I20" s="6">
        <v>3.7989711119905028E-3</v>
      </c>
      <c r="K20">
        <v>3</v>
      </c>
      <c r="L20">
        <v>1844</v>
      </c>
      <c r="M20">
        <v>1503</v>
      </c>
      <c r="N20">
        <v>-1261</v>
      </c>
    </row>
    <row r="21" spans="1:14" x14ac:dyDescent="0.2">
      <c r="A21" t="s">
        <v>72</v>
      </c>
      <c r="B21">
        <v>23</v>
      </c>
      <c r="C21">
        <v>-11</v>
      </c>
      <c r="D21">
        <v>-12</v>
      </c>
      <c r="E21">
        <v>-1</v>
      </c>
      <c r="F21" s="6">
        <v>1.4867485455720749E-2</v>
      </c>
      <c r="G21" s="6">
        <v>-6.7733990147783255E-3</v>
      </c>
      <c r="H21" s="6">
        <v>-8.152173913043478E-3</v>
      </c>
      <c r="I21" s="6">
        <v>-2.1523891519586742E-4</v>
      </c>
      <c r="K21">
        <v>4</v>
      </c>
      <c r="L21">
        <v>-1183</v>
      </c>
      <c r="M21">
        <v>5653</v>
      </c>
      <c r="N21">
        <v>-3622</v>
      </c>
    </row>
    <row r="22" spans="1:14" x14ac:dyDescent="0.2">
      <c r="A22" t="s">
        <v>50</v>
      </c>
      <c r="B22">
        <v>18</v>
      </c>
      <c r="C22">
        <v>12</v>
      </c>
      <c r="D22">
        <v>1</v>
      </c>
      <c r="E22">
        <v>32</v>
      </c>
      <c r="F22" s="6">
        <v>1.4693877551020407E-2</v>
      </c>
      <c r="G22" s="6">
        <v>4.5471769609700648E-3</v>
      </c>
      <c r="H22" s="6">
        <v>4.3066322136089578E-4</v>
      </c>
      <c r="I22" s="6">
        <v>5.1679586563307496E-3</v>
      </c>
    </row>
    <row r="23" spans="1:14" x14ac:dyDescent="0.2">
      <c r="A23" t="s">
        <v>81</v>
      </c>
      <c r="B23">
        <v>1512</v>
      </c>
      <c r="C23">
        <v>21</v>
      </c>
      <c r="D23">
        <v>-409</v>
      </c>
      <c r="E23">
        <v>1147</v>
      </c>
      <c r="F23" s="6">
        <v>1.3978385274621649E-2</v>
      </c>
      <c r="G23" s="6">
        <v>2.492404101785036E-4</v>
      </c>
      <c r="H23" s="6">
        <v>-5.2473570768757057E-3</v>
      </c>
      <c r="I23" s="6">
        <v>4.2193937610359037E-3</v>
      </c>
    </row>
    <row r="24" spans="1:14" x14ac:dyDescent="0.2">
      <c r="A24" t="s">
        <v>56</v>
      </c>
      <c r="B24">
        <v>553</v>
      </c>
      <c r="C24">
        <v>-148</v>
      </c>
      <c r="D24">
        <v>-81</v>
      </c>
      <c r="E24">
        <v>338</v>
      </c>
      <c r="F24" s="6">
        <v>1.3494716806169014E-2</v>
      </c>
      <c r="G24" s="6">
        <v>-8.2263353899171814E-3</v>
      </c>
      <c r="H24" s="6">
        <v>-3.3576521306582655E-3</v>
      </c>
      <c r="I24" s="6">
        <v>4.0439812876132139E-3</v>
      </c>
      <c r="K24" t="s">
        <v>106</v>
      </c>
      <c r="L24" t="s">
        <v>107</v>
      </c>
      <c r="M24" t="s">
        <v>108</v>
      </c>
      <c r="N24" t="s">
        <v>109</v>
      </c>
    </row>
    <row r="25" spans="1:14" x14ac:dyDescent="0.2">
      <c r="A25" t="s">
        <v>6</v>
      </c>
      <c r="B25">
        <v>8</v>
      </c>
      <c r="C25">
        <v>-1</v>
      </c>
      <c r="D25">
        <v>-7</v>
      </c>
      <c r="E25">
        <v>0</v>
      </c>
      <c r="F25" s="6">
        <v>1.3468013468013467E-2</v>
      </c>
      <c r="G25" s="6">
        <v>-1.0330578512396695E-3</v>
      </c>
      <c r="H25" s="6">
        <v>-6.1082024432809771E-3</v>
      </c>
      <c r="I25" s="6">
        <v>0</v>
      </c>
      <c r="K25">
        <v>1</v>
      </c>
      <c r="L25" s="6">
        <v>1.5393843686687845E-2</v>
      </c>
      <c r="M25" s="6">
        <v>8.2416027618212179E-3</v>
      </c>
      <c r="N25" s="6">
        <v>-1.412842194507039E-2</v>
      </c>
    </row>
    <row r="26" spans="1:14" x14ac:dyDescent="0.2">
      <c r="A26" t="s">
        <v>24</v>
      </c>
      <c r="B26">
        <v>20</v>
      </c>
      <c r="C26">
        <v>-7</v>
      </c>
      <c r="D26">
        <v>1</v>
      </c>
      <c r="E26">
        <v>15</v>
      </c>
      <c r="F26" s="6">
        <v>1.3114754098360656E-2</v>
      </c>
      <c r="G26" s="6">
        <v>-3.858875413450937E-3</v>
      </c>
      <c r="H26" s="6">
        <v>4.7460844803037496E-4</v>
      </c>
      <c r="I26" s="6">
        <v>2.7492668621700881E-3</v>
      </c>
      <c r="K26">
        <v>2</v>
      </c>
      <c r="L26" s="6">
        <v>9.7368047673098753E-3</v>
      </c>
      <c r="M26" s="6">
        <v>1.2239344103771956E-2</v>
      </c>
      <c r="N26" s="6">
        <v>-1.2508632337486864E-2</v>
      </c>
    </row>
    <row r="27" spans="1:14" x14ac:dyDescent="0.2">
      <c r="A27" t="s">
        <v>83</v>
      </c>
      <c r="B27">
        <v>51</v>
      </c>
      <c r="C27">
        <v>-1</v>
      </c>
      <c r="D27">
        <v>-19</v>
      </c>
      <c r="E27">
        <v>32</v>
      </c>
      <c r="F27" s="6">
        <v>1.2592592592592593E-2</v>
      </c>
      <c r="G27" s="6">
        <v>-2.7012425715829282E-4</v>
      </c>
      <c r="H27" s="6">
        <v>-4.2288003561095034E-3</v>
      </c>
      <c r="I27" s="6">
        <v>2.6062876690014659E-3</v>
      </c>
      <c r="K27">
        <v>3</v>
      </c>
      <c r="L27" s="6">
        <v>1.1455052585151917E-2</v>
      </c>
      <c r="M27" s="6">
        <v>8.7319754133599811E-3</v>
      </c>
      <c r="N27" s="6">
        <v>-8.278189170736831E-3</v>
      </c>
    </row>
    <row r="28" spans="1:14" x14ac:dyDescent="0.2">
      <c r="A28" t="s">
        <v>90</v>
      </c>
      <c r="B28">
        <v>39</v>
      </c>
      <c r="C28">
        <v>2</v>
      </c>
      <c r="D28">
        <v>-10</v>
      </c>
      <c r="E28">
        <v>31</v>
      </c>
      <c r="F28" s="6">
        <v>1.2306721363206059E-2</v>
      </c>
      <c r="G28" s="6">
        <v>5.9206631142687976E-4</v>
      </c>
      <c r="H28" s="6">
        <v>-2.2456770716370988E-3</v>
      </c>
      <c r="I28" s="6">
        <v>2.814344076259646E-3</v>
      </c>
      <c r="K28">
        <v>4</v>
      </c>
      <c r="L28" s="6">
        <v>-9.7026860775066646E-3</v>
      </c>
      <c r="M28" s="6">
        <v>2.9549208606017521E-2</v>
      </c>
      <c r="N28" s="6">
        <v>-2.2298561859732072E-2</v>
      </c>
    </row>
    <row r="29" spans="1:14" x14ac:dyDescent="0.2">
      <c r="A29" t="s">
        <v>5</v>
      </c>
      <c r="B29">
        <v>12</v>
      </c>
      <c r="C29">
        <v>0</v>
      </c>
      <c r="D29">
        <v>-3</v>
      </c>
      <c r="E29">
        <v>9</v>
      </c>
      <c r="F29" s="6">
        <v>1.1650485436893204E-2</v>
      </c>
      <c r="G29" s="6">
        <v>0</v>
      </c>
      <c r="H29" s="6">
        <v>-1.525940996948118E-3</v>
      </c>
      <c r="I29" s="6">
        <v>1.8281535648994515E-3</v>
      </c>
    </row>
    <row r="30" spans="1:14" x14ac:dyDescent="0.2">
      <c r="A30" t="s">
        <v>45</v>
      </c>
      <c r="B30">
        <v>16</v>
      </c>
      <c r="C30">
        <v>21</v>
      </c>
      <c r="D30">
        <v>-28</v>
      </c>
      <c r="E30">
        <v>10</v>
      </c>
      <c r="F30" s="6">
        <v>1.06951871657754E-2</v>
      </c>
      <c r="G30" s="6">
        <v>6.3674954517889629E-3</v>
      </c>
      <c r="H30" s="6">
        <v>-1.050656660412758E-2</v>
      </c>
      <c r="I30" s="6">
        <v>1.3392259274139548E-3</v>
      </c>
    </row>
    <row r="31" spans="1:14" x14ac:dyDescent="0.2">
      <c r="A31" t="s">
        <v>57</v>
      </c>
      <c r="B31">
        <v>33</v>
      </c>
      <c r="C31">
        <v>38</v>
      </c>
      <c r="D31">
        <v>-40</v>
      </c>
      <c r="E31">
        <v>31</v>
      </c>
      <c r="F31" s="6">
        <v>1.0182042579450786E-2</v>
      </c>
      <c r="G31" s="6">
        <v>1.0079575596816976E-2</v>
      </c>
      <c r="H31" s="6">
        <v>-6.920415224913495E-3</v>
      </c>
      <c r="I31" s="6">
        <v>2.4203622735790133E-3</v>
      </c>
    </row>
    <row r="32" spans="1:14" x14ac:dyDescent="0.2">
      <c r="A32" t="s">
        <v>20</v>
      </c>
      <c r="B32">
        <v>30</v>
      </c>
      <c r="C32">
        <v>-5</v>
      </c>
      <c r="D32">
        <v>-34</v>
      </c>
      <c r="E32">
        <v>-8</v>
      </c>
      <c r="F32" s="6">
        <v>9.5754867539099911E-3</v>
      </c>
      <c r="G32" s="6">
        <v>-1.3178703215603585E-3</v>
      </c>
      <c r="H32" s="6">
        <v>-7.7097505668934242E-3</v>
      </c>
      <c r="I32" s="6">
        <v>-7.0372976776917663E-4</v>
      </c>
    </row>
    <row r="33" spans="1:9" x14ac:dyDescent="0.2">
      <c r="A33" t="s">
        <v>67</v>
      </c>
      <c r="B33">
        <v>51</v>
      </c>
      <c r="C33">
        <v>9</v>
      </c>
      <c r="D33">
        <v>10</v>
      </c>
      <c r="E33">
        <v>71</v>
      </c>
      <c r="F33" s="6">
        <v>9.5238095238095247E-3</v>
      </c>
      <c r="G33" s="6">
        <v>9.5157538591668432E-4</v>
      </c>
      <c r="H33" s="6">
        <v>1.3785497656465398E-3</v>
      </c>
      <c r="I33" s="6">
        <v>3.2106357963281179E-3</v>
      </c>
    </row>
    <row r="34" spans="1:9" x14ac:dyDescent="0.2">
      <c r="A34" t="s">
        <v>46</v>
      </c>
      <c r="B34">
        <v>23</v>
      </c>
      <c r="C34">
        <v>10</v>
      </c>
      <c r="D34">
        <v>-13</v>
      </c>
      <c r="E34">
        <v>20</v>
      </c>
      <c r="F34" s="6">
        <v>9.0515545060999604E-3</v>
      </c>
      <c r="G34" s="6">
        <v>2.1422450728363325E-3</v>
      </c>
      <c r="H34" s="6">
        <v>-3.4556087187666137E-3</v>
      </c>
      <c r="I34" s="6">
        <v>1.8198362147406734E-3</v>
      </c>
    </row>
    <row r="35" spans="1:9" x14ac:dyDescent="0.2">
      <c r="A35" t="s">
        <v>11</v>
      </c>
      <c r="B35">
        <v>260</v>
      </c>
      <c r="C35">
        <v>-53</v>
      </c>
      <c r="D35">
        <v>-139</v>
      </c>
      <c r="E35">
        <v>74</v>
      </c>
      <c r="F35" s="6">
        <v>8.7459634015069967E-3</v>
      </c>
      <c r="G35" s="6">
        <v>-2.5113722517058376E-3</v>
      </c>
      <c r="H35" s="6">
        <v>-4.761578514661551E-3</v>
      </c>
      <c r="I35" s="6">
        <v>9.2028354682253456E-4</v>
      </c>
    </row>
    <row r="36" spans="1:9" x14ac:dyDescent="0.2">
      <c r="A36" t="s">
        <v>73</v>
      </c>
      <c r="B36">
        <v>9</v>
      </c>
      <c r="C36">
        <v>22</v>
      </c>
      <c r="D36">
        <v>-13</v>
      </c>
      <c r="E36">
        <v>19</v>
      </c>
      <c r="F36" s="6">
        <v>8.6289549376797701E-3</v>
      </c>
      <c r="G36" s="6">
        <v>6.129841181387573E-3</v>
      </c>
      <c r="H36" s="6">
        <v>-6.2200956937799043E-3</v>
      </c>
      <c r="I36" s="6">
        <v>2.8231797919762258E-3</v>
      </c>
    </row>
    <row r="37" spans="1:9" x14ac:dyDescent="0.2">
      <c r="A37" t="s">
        <v>63</v>
      </c>
      <c r="B37">
        <v>11</v>
      </c>
      <c r="C37">
        <v>7</v>
      </c>
      <c r="D37">
        <v>-8</v>
      </c>
      <c r="E37">
        <v>10</v>
      </c>
      <c r="F37" s="6">
        <v>8.3969465648854966E-3</v>
      </c>
      <c r="G37" s="6">
        <v>3.105590062111801E-3</v>
      </c>
      <c r="H37" s="6">
        <v>-4.1972717733473244E-3</v>
      </c>
      <c r="I37" s="6">
        <v>1.8254837531945967E-3</v>
      </c>
    </row>
    <row r="38" spans="1:9" x14ac:dyDescent="0.2">
      <c r="A38" t="s">
        <v>104</v>
      </c>
      <c r="B38">
        <v>4823</v>
      </c>
      <c r="C38">
        <v>10094</v>
      </c>
      <c r="D38">
        <v>-9499</v>
      </c>
      <c r="E38">
        <v>5561</v>
      </c>
      <c r="F38" s="6">
        <v>7.8367843023832082E-3</v>
      </c>
      <c r="G38" s="6">
        <v>1.5539510753267547E-2</v>
      </c>
      <c r="H38" s="6">
        <v>-1.4380026916188922E-2</v>
      </c>
      <c r="I38" s="6">
        <v>2.8775690363015607E-3</v>
      </c>
    </row>
    <row r="39" spans="1:9" x14ac:dyDescent="0.2">
      <c r="A39" t="s">
        <v>89</v>
      </c>
      <c r="B39">
        <v>136</v>
      </c>
      <c r="C39">
        <v>62</v>
      </c>
      <c r="D39">
        <v>-134</v>
      </c>
      <c r="E39">
        <v>73</v>
      </c>
      <c r="F39" s="6">
        <v>7.1957671957671955E-3</v>
      </c>
      <c r="G39" s="6">
        <v>3.4665921162985742E-3</v>
      </c>
      <c r="H39" s="6">
        <v>-7.1569727073652724E-3</v>
      </c>
      <c r="I39" s="6">
        <v>1.3057165343063604E-3</v>
      </c>
    </row>
    <row r="40" spans="1:9" x14ac:dyDescent="0.2">
      <c r="A40" t="s">
        <v>8</v>
      </c>
      <c r="B40">
        <v>17</v>
      </c>
      <c r="C40">
        <v>12</v>
      </c>
      <c r="D40">
        <v>-13</v>
      </c>
      <c r="E40">
        <v>17</v>
      </c>
      <c r="F40" s="6">
        <v>7.1851225697379542E-3</v>
      </c>
      <c r="G40" s="6">
        <v>4.1322314049586778E-3</v>
      </c>
      <c r="H40" s="6">
        <v>-4.5170257123002084E-3</v>
      </c>
      <c r="I40" s="6">
        <v>2.0833333333333333E-3</v>
      </c>
    </row>
    <row r="41" spans="1:9" x14ac:dyDescent="0.2">
      <c r="A41" t="s">
        <v>86</v>
      </c>
      <c r="B41">
        <v>263</v>
      </c>
      <c r="C41">
        <v>546</v>
      </c>
      <c r="D41">
        <v>-540</v>
      </c>
      <c r="E41">
        <v>272</v>
      </c>
      <c r="F41" s="6">
        <v>7.1797111735961341E-3</v>
      </c>
      <c r="G41" s="6">
        <v>1.6845093018233424E-2</v>
      </c>
      <c r="H41" s="6">
        <v>-1.2665353222628765E-2</v>
      </c>
      <c r="I41" s="6">
        <v>2.4231194098991555E-3</v>
      </c>
    </row>
    <row r="42" spans="1:9" x14ac:dyDescent="0.2">
      <c r="A42" t="s">
        <v>43</v>
      </c>
      <c r="B42">
        <v>12</v>
      </c>
      <c r="C42">
        <v>16</v>
      </c>
      <c r="D42">
        <v>-6</v>
      </c>
      <c r="E42">
        <v>22</v>
      </c>
      <c r="F42" s="6">
        <v>7.0880094506792675E-3</v>
      </c>
      <c r="G42" s="6">
        <v>5.7887120115774236E-3</v>
      </c>
      <c r="H42" s="6">
        <v>-2.1089630931458701E-3</v>
      </c>
      <c r="I42" s="6">
        <v>3.003003003003003E-3</v>
      </c>
    </row>
    <row r="43" spans="1:9" x14ac:dyDescent="0.2">
      <c r="A43" t="s">
        <v>82</v>
      </c>
      <c r="B43">
        <v>104</v>
      </c>
      <c r="C43">
        <v>129</v>
      </c>
      <c r="D43">
        <v>-43</v>
      </c>
      <c r="E43">
        <v>203</v>
      </c>
      <c r="F43" s="6">
        <v>6.8192249688545014E-3</v>
      </c>
      <c r="G43" s="6">
        <v>6.2430431205536463E-3</v>
      </c>
      <c r="H43" s="6">
        <v>-2.335306576875034E-3</v>
      </c>
      <c r="I43" s="6">
        <v>3.7165873306481143E-3</v>
      </c>
    </row>
    <row r="44" spans="1:9" x14ac:dyDescent="0.2">
      <c r="A44" t="s">
        <v>68</v>
      </c>
      <c r="B44">
        <v>49</v>
      </c>
      <c r="C44">
        <v>64</v>
      </c>
      <c r="D44">
        <v>-82</v>
      </c>
      <c r="E44">
        <v>34</v>
      </c>
      <c r="F44" s="6">
        <v>6.7998889814043853E-3</v>
      </c>
      <c r="G44" s="6">
        <v>8.4533086778496892E-3</v>
      </c>
      <c r="H44" s="6">
        <v>-9.5304509530450953E-3</v>
      </c>
      <c r="I44" s="6">
        <v>1.4515027322404373E-3</v>
      </c>
    </row>
    <row r="45" spans="1:9" x14ac:dyDescent="0.2">
      <c r="A45" t="s">
        <v>47</v>
      </c>
      <c r="B45">
        <v>14</v>
      </c>
      <c r="C45">
        <v>10</v>
      </c>
      <c r="D45">
        <v>-23</v>
      </c>
      <c r="E45">
        <v>2</v>
      </c>
      <c r="F45" s="6">
        <v>6.7307692307692311E-3</v>
      </c>
      <c r="G45" s="6">
        <v>2.7548209366391185E-3</v>
      </c>
      <c r="H45" s="6">
        <v>-1.0594196222938737E-2</v>
      </c>
      <c r="I45" s="6">
        <v>2.5290844714213456E-4</v>
      </c>
    </row>
    <row r="46" spans="1:9" x14ac:dyDescent="0.2">
      <c r="A46" t="s">
        <v>62</v>
      </c>
      <c r="B46">
        <v>11</v>
      </c>
      <c r="C46">
        <v>-3</v>
      </c>
      <c r="D46">
        <v>17</v>
      </c>
      <c r="E46">
        <v>26</v>
      </c>
      <c r="F46" s="6">
        <v>6.6991473812423874E-3</v>
      </c>
      <c r="G46" s="6">
        <v>-1.2244897959183673E-3</v>
      </c>
      <c r="H46" s="6">
        <v>6.916192026037429E-3</v>
      </c>
      <c r="I46" s="6">
        <v>3.9640189053209334E-3</v>
      </c>
    </row>
    <row r="47" spans="1:9" x14ac:dyDescent="0.2">
      <c r="A47" t="s">
        <v>14</v>
      </c>
      <c r="B47">
        <v>24</v>
      </c>
      <c r="C47">
        <v>7</v>
      </c>
      <c r="D47">
        <v>-1</v>
      </c>
      <c r="E47">
        <v>30</v>
      </c>
      <c r="F47" s="6">
        <v>6.5430752453653216E-3</v>
      </c>
      <c r="G47" s="6">
        <v>2.1578298397040689E-3</v>
      </c>
      <c r="H47" s="6">
        <v>-1.5992323684631377E-4</v>
      </c>
      <c r="I47" s="6">
        <v>2.276176024279211E-3</v>
      </c>
    </row>
    <row r="48" spans="1:9" x14ac:dyDescent="0.2">
      <c r="A48" t="s">
        <v>37</v>
      </c>
      <c r="B48">
        <v>22</v>
      </c>
      <c r="C48">
        <v>7</v>
      </c>
      <c r="D48">
        <v>-56</v>
      </c>
      <c r="E48">
        <v>-28</v>
      </c>
      <c r="F48" s="6">
        <v>6.2767475035663337E-3</v>
      </c>
      <c r="G48" s="6">
        <v>1.7526289434151227E-3</v>
      </c>
      <c r="H48" s="6">
        <v>-1.419158641662443E-2</v>
      </c>
      <c r="I48" s="6">
        <v>-2.4394493814253355E-3</v>
      </c>
    </row>
    <row r="49" spans="1:9" x14ac:dyDescent="0.2">
      <c r="A49" t="s">
        <v>23</v>
      </c>
      <c r="B49">
        <v>16</v>
      </c>
      <c r="C49">
        <v>122</v>
      </c>
      <c r="D49">
        <v>-116</v>
      </c>
      <c r="E49">
        <v>22</v>
      </c>
      <c r="F49" s="6">
        <v>6.1185468451242829E-3</v>
      </c>
      <c r="G49" s="6">
        <v>4.9573344169036977E-2</v>
      </c>
      <c r="H49" s="6">
        <v>-3.4845298888555122E-2</v>
      </c>
      <c r="I49" s="6">
        <v>2.6134473746733189E-3</v>
      </c>
    </row>
    <row r="50" spans="1:9" x14ac:dyDescent="0.2">
      <c r="A50" t="s">
        <v>95</v>
      </c>
      <c r="B50">
        <v>59</v>
      </c>
      <c r="C50">
        <v>12</v>
      </c>
      <c r="D50">
        <v>10</v>
      </c>
      <c r="E50">
        <v>85</v>
      </c>
      <c r="F50" s="6">
        <v>6.1171591498185591E-3</v>
      </c>
      <c r="G50" s="6">
        <v>1.0451140916216688E-3</v>
      </c>
      <c r="H50" s="6">
        <v>9.4482237339380199E-4</v>
      </c>
      <c r="I50" s="6">
        <v>2.6733763170309799E-3</v>
      </c>
    </row>
    <row r="51" spans="1:9" x14ac:dyDescent="0.2">
      <c r="A51" t="s">
        <v>21</v>
      </c>
      <c r="B51">
        <v>51</v>
      </c>
      <c r="C51">
        <v>35</v>
      </c>
      <c r="D51">
        <v>-98</v>
      </c>
      <c r="E51">
        <v>-7</v>
      </c>
      <c r="F51" s="6">
        <v>5.6736010679719661E-3</v>
      </c>
      <c r="G51" s="6">
        <v>4.182600382409178E-3</v>
      </c>
      <c r="H51" s="6">
        <v>-8.2056434731641974E-3</v>
      </c>
      <c r="I51" s="6">
        <v>-2.3848460070863996E-4</v>
      </c>
    </row>
    <row r="52" spans="1:9" x14ac:dyDescent="0.2">
      <c r="A52" t="s">
        <v>98</v>
      </c>
      <c r="B52">
        <v>45</v>
      </c>
      <c r="C52">
        <v>70</v>
      </c>
      <c r="D52">
        <v>-59</v>
      </c>
      <c r="E52">
        <v>58</v>
      </c>
      <c r="F52" s="6">
        <v>5.5459699285186096E-3</v>
      </c>
      <c r="G52" s="6">
        <v>1.0353498003253957E-2</v>
      </c>
      <c r="H52" s="6">
        <v>-7.1187258687258684E-3</v>
      </c>
      <c r="I52" s="6">
        <v>2.4973089343379978E-3</v>
      </c>
    </row>
    <row r="53" spans="1:9" x14ac:dyDescent="0.2">
      <c r="A53" t="s">
        <v>92</v>
      </c>
      <c r="B53">
        <v>9</v>
      </c>
      <c r="C53">
        <v>28</v>
      </c>
      <c r="D53">
        <v>-13</v>
      </c>
      <c r="E53">
        <v>25</v>
      </c>
      <c r="F53" s="6">
        <v>5.208333333333333E-3</v>
      </c>
      <c r="G53" s="6">
        <v>1.0218978102189781E-2</v>
      </c>
      <c r="H53" s="6">
        <v>-4.2043984476067267E-3</v>
      </c>
      <c r="I53" s="6">
        <v>3.3020737022850348E-3</v>
      </c>
    </row>
    <row r="54" spans="1:9" x14ac:dyDescent="0.2">
      <c r="A54" t="s">
        <v>70</v>
      </c>
      <c r="B54">
        <v>8</v>
      </c>
      <c r="C54">
        <v>11</v>
      </c>
      <c r="D54">
        <v>-5</v>
      </c>
      <c r="E54">
        <v>13</v>
      </c>
      <c r="F54" s="6">
        <v>4.7904191616766467E-3</v>
      </c>
      <c r="G54" s="6">
        <v>4.4480388192478766E-3</v>
      </c>
      <c r="H54" s="6">
        <v>-1.8804061677322301E-3</v>
      </c>
      <c r="I54" s="6">
        <v>1.9086771399207164E-3</v>
      </c>
    </row>
    <row r="55" spans="1:9" x14ac:dyDescent="0.2">
      <c r="A55" t="s">
        <v>12</v>
      </c>
      <c r="B55">
        <v>25</v>
      </c>
      <c r="C55">
        <v>49</v>
      </c>
      <c r="D55">
        <v>-25</v>
      </c>
      <c r="E55">
        <v>52</v>
      </c>
      <c r="F55" s="6">
        <v>4.7737254153141107E-3</v>
      </c>
      <c r="G55" s="6">
        <v>8.5084216009723903E-3</v>
      </c>
      <c r="H55" s="6">
        <v>-3.7713078895761048E-3</v>
      </c>
      <c r="I55" s="6">
        <v>2.9406774868517786E-3</v>
      </c>
    </row>
    <row r="56" spans="1:9" x14ac:dyDescent="0.2">
      <c r="A56" t="s">
        <v>38</v>
      </c>
      <c r="B56">
        <v>13</v>
      </c>
      <c r="C56">
        <v>10</v>
      </c>
      <c r="D56">
        <v>-14</v>
      </c>
      <c r="E56">
        <v>10</v>
      </c>
      <c r="F56" s="6">
        <v>4.3017868960953014E-3</v>
      </c>
      <c r="G56" s="6">
        <v>3.6845983787767134E-3</v>
      </c>
      <c r="H56" s="6">
        <v>-3.0681569143107606E-3</v>
      </c>
      <c r="I56" s="6">
        <v>9.6974398758727695E-4</v>
      </c>
    </row>
    <row r="57" spans="1:9" x14ac:dyDescent="0.2">
      <c r="A57" t="s">
        <v>103</v>
      </c>
      <c r="B57">
        <v>8</v>
      </c>
      <c r="C57">
        <v>6</v>
      </c>
      <c r="D57">
        <v>-2</v>
      </c>
      <c r="E57">
        <v>12</v>
      </c>
      <c r="F57" s="6">
        <v>4.2666666666666669E-3</v>
      </c>
      <c r="G57" s="6">
        <v>1.7518248175182481E-3</v>
      </c>
      <c r="H57" s="6">
        <v>-7.955449482895784E-4</v>
      </c>
      <c r="I57" s="6">
        <v>1.5331544653123803E-3</v>
      </c>
    </row>
    <row r="58" spans="1:9" x14ac:dyDescent="0.2">
      <c r="A58" t="s">
        <v>33</v>
      </c>
      <c r="B58">
        <v>45</v>
      </c>
      <c r="C58">
        <v>14</v>
      </c>
      <c r="D58">
        <v>13</v>
      </c>
      <c r="E58">
        <v>74</v>
      </c>
      <c r="F58" s="6">
        <v>4.2241622078287803E-3</v>
      </c>
      <c r="G58" s="6">
        <v>2.127982976136191E-3</v>
      </c>
      <c r="H58" s="6">
        <v>1.5333805142722339E-3</v>
      </c>
      <c r="I58" s="6">
        <v>2.8698855923986813E-3</v>
      </c>
    </row>
    <row r="59" spans="1:9" x14ac:dyDescent="0.2">
      <c r="A59" t="s">
        <v>52</v>
      </c>
      <c r="B59">
        <v>11</v>
      </c>
      <c r="C59">
        <v>16</v>
      </c>
      <c r="D59">
        <v>-11</v>
      </c>
      <c r="E59">
        <v>15</v>
      </c>
      <c r="F59" s="6">
        <v>4.1106128550074741E-3</v>
      </c>
      <c r="G59" s="6">
        <v>4.0100250626566416E-3</v>
      </c>
      <c r="H59" s="6">
        <v>-2.3046302116069557E-3</v>
      </c>
      <c r="I59" s="6">
        <v>1.3073034687118702E-3</v>
      </c>
    </row>
    <row r="60" spans="1:9" x14ac:dyDescent="0.2">
      <c r="A60" t="s">
        <v>87</v>
      </c>
      <c r="B60">
        <v>7</v>
      </c>
      <c r="C60">
        <v>65</v>
      </c>
      <c r="D60">
        <v>-44</v>
      </c>
      <c r="E60">
        <v>28</v>
      </c>
      <c r="F60" s="6">
        <v>3.9281705948372618E-3</v>
      </c>
      <c r="G60" s="6">
        <v>1.8263557178982859E-2</v>
      </c>
      <c r="H60" s="6">
        <v>-1.8227009113504555E-2</v>
      </c>
      <c r="I60" s="6">
        <v>3.6063884595569293E-3</v>
      </c>
    </row>
    <row r="61" spans="1:9" x14ac:dyDescent="0.2">
      <c r="A61" t="s">
        <v>69</v>
      </c>
      <c r="B61">
        <v>7</v>
      </c>
      <c r="C61">
        <v>62</v>
      </c>
      <c r="D61">
        <v>-28</v>
      </c>
      <c r="E61">
        <v>48</v>
      </c>
      <c r="F61" s="6">
        <v>3.4930139720558881E-3</v>
      </c>
      <c r="G61" s="6">
        <v>1.2248123271434215E-2</v>
      </c>
      <c r="H61" s="6">
        <v>-9.5923261390887284E-3</v>
      </c>
      <c r="I61" s="6">
        <v>4.7880299251870321E-3</v>
      </c>
    </row>
    <row r="62" spans="1:9" x14ac:dyDescent="0.2">
      <c r="A62" t="s">
        <v>27</v>
      </c>
      <c r="B62">
        <v>34</v>
      </c>
      <c r="C62">
        <v>27</v>
      </c>
      <c r="D62">
        <v>24</v>
      </c>
      <c r="E62">
        <v>86</v>
      </c>
      <c r="F62" s="6">
        <v>3.3663366336633663E-3</v>
      </c>
      <c r="G62" s="6">
        <v>3.524804177545692E-3</v>
      </c>
      <c r="H62" s="6">
        <v>1.8593120545398203E-3</v>
      </c>
      <c r="I62" s="6">
        <v>2.797930832547093E-3</v>
      </c>
    </row>
    <row r="63" spans="1:9" x14ac:dyDescent="0.2">
      <c r="A63" t="s">
        <v>59</v>
      </c>
      <c r="B63">
        <v>10</v>
      </c>
      <c r="C63">
        <v>18</v>
      </c>
      <c r="D63">
        <v>-16</v>
      </c>
      <c r="E63">
        <v>13</v>
      </c>
      <c r="F63" s="6">
        <v>3.2299741602067182E-3</v>
      </c>
      <c r="G63" s="6">
        <v>5.1516886090440753E-3</v>
      </c>
      <c r="H63" s="6">
        <v>-3.7995725480883401E-3</v>
      </c>
      <c r="I63" s="6">
        <v>1.2021453671167005E-3</v>
      </c>
    </row>
    <row r="64" spans="1:9" x14ac:dyDescent="0.2">
      <c r="A64" t="s">
        <v>15</v>
      </c>
      <c r="B64">
        <v>9</v>
      </c>
      <c r="C64">
        <v>46</v>
      </c>
      <c r="D64">
        <v>-27</v>
      </c>
      <c r="E64">
        <v>30</v>
      </c>
      <c r="F64" s="6">
        <v>3.0191211003019122E-3</v>
      </c>
      <c r="G64" s="6">
        <v>1.1154219204655674E-2</v>
      </c>
      <c r="H64" s="6">
        <v>-6.1587591240875915E-3</v>
      </c>
      <c r="I64" s="6">
        <v>2.6052974381241857E-3</v>
      </c>
    </row>
    <row r="65" spans="1:9" x14ac:dyDescent="0.2">
      <c r="A65" t="s">
        <v>30</v>
      </c>
      <c r="B65">
        <v>3</v>
      </c>
      <c r="C65">
        <v>43</v>
      </c>
      <c r="D65">
        <v>-38</v>
      </c>
      <c r="E65">
        <v>7</v>
      </c>
      <c r="F65" s="6">
        <v>1.7431725740848344E-3</v>
      </c>
      <c r="G65" s="6">
        <v>2.5564803804994055E-2</v>
      </c>
      <c r="H65" s="6">
        <v>-2.8379387602688575E-2</v>
      </c>
      <c r="I65" s="6">
        <v>1.474615546661049E-3</v>
      </c>
    </row>
    <row r="66" spans="1:9" x14ac:dyDescent="0.2">
      <c r="A66" t="s">
        <v>36</v>
      </c>
      <c r="B66">
        <v>2</v>
      </c>
      <c r="C66">
        <v>25</v>
      </c>
      <c r="D66">
        <v>-17</v>
      </c>
      <c r="E66">
        <v>8</v>
      </c>
      <c r="F66" s="6">
        <v>1.0845986984815619E-3</v>
      </c>
      <c r="G66" s="6">
        <v>1.4188422247446084E-2</v>
      </c>
      <c r="H66" s="6">
        <v>-6.2893081761006293E-3</v>
      </c>
      <c r="I66" s="6">
        <v>1.2664239354123793E-3</v>
      </c>
    </row>
    <row r="67" spans="1:9" x14ac:dyDescent="0.2">
      <c r="A67" t="s">
        <v>34</v>
      </c>
      <c r="B67">
        <v>1</v>
      </c>
      <c r="C67">
        <v>83</v>
      </c>
      <c r="D67">
        <v>-29</v>
      </c>
      <c r="E67">
        <v>55</v>
      </c>
      <c r="F67" s="6">
        <v>4.1118421052631577E-4</v>
      </c>
      <c r="G67" s="6">
        <v>1.5347633136094675E-2</v>
      </c>
      <c r="H67" s="6">
        <v>-6.5418452515226709E-3</v>
      </c>
      <c r="I67" s="6">
        <v>4.4719082852264416E-3</v>
      </c>
    </row>
    <row r="68" spans="1:9" x14ac:dyDescent="0.2">
      <c r="A68" t="s">
        <v>64</v>
      </c>
      <c r="B68">
        <v>0</v>
      </c>
      <c r="C68">
        <v>13</v>
      </c>
      <c r="D68">
        <v>-19</v>
      </c>
      <c r="E68">
        <v>-4</v>
      </c>
      <c r="F68" s="6">
        <v>0</v>
      </c>
      <c r="G68" s="6">
        <v>2.3980815347721821E-3</v>
      </c>
      <c r="H68" s="6">
        <v>-1.1663597298956415E-2</v>
      </c>
      <c r="I68" s="6">
        <v>-5.0530570995452253E-4</v>
      </c>
    </row>
    <row r="69" spans="1:9" x14ac:dyDescent="0.2">
      <c r="A69" t="s">
        <v>42</v>
      </c>
      <c r="B69">
        <v>-1</v>
      </c>
      <c r="C69">
        <v>2</v>
      </c>
      <c r="D69">
        <v>-4</v>
      </c>
      <c r="E69">
        <v>-3</v>
      </c>
      <c r="F69" s="6">
        <v>-7.1377587437544611E-4</v>
      </c>
      <c r="G69" s="6">
        <v>4.917629702483403E-4</v>
      </c>
      <c r="H69" s="6">
        <v>-1.3240648791790798E-3</v>
      </c>
      <c r="I69" s="6">
        <v>-3.5277516462841018E-4</v>
      </c>
    </row>
    <row r="70" spans="1:9" x14ac:dyDescent="0.2">
      <c r="A70" t="s">
        <v>53</v>
      </c>
      <c r="B70">
        <v>-4</v>
      </c>
      <c r="C70">
        <v>158</v>
      </c>
      <c r="D70">
        <v>-85</v>
      </c>
      <c r="E70">
        <v>68</v>
      </c>
      <c r="F70" s="6">
        <v>-7.774538386783285E-4</v>
      </c>
      <c r="G70" s="6">
        <v>4.9873737373737376E-2</v>
      </c>
      <c r="H70" s="6">
        <v>-1.5633621482435165E-2</v>
      </c>
      <c r="I70" s="6">
        <v>4.9382716049382715E-3</v>
      </c>
    </row>
    <row r="71" spans="1:9" x14ac:dyDescent="0.2">
      <c r="A71" t="s">
        <v>91</v>
      </c>
      <c r="B71">
        <v>-1</v>
      </c>
      <c r="C71">
        <v>52</v>
      </c>
      <c r="D71">
        <v>-50</v>
      </c>
      <c r="E71">
        <v>1</v>
      </c>
      <c r="F71" s="6">
        <v>-1.4577259475218659E-3</v>
      </c>
      <c r="G71" s="6">
        <v>2.7926960257787327E-2</v>
      </c>
      <c r="H71" s="6">
        <v>-4.3516100957354219E-2</v>
      </c>
      <c r="I71" s="6">
        <v>2.6990553306342779E-4</v>
      </c>
    </row>
    <row r="72" spans="1:9" x14ac:dyDescent="0.2">
      <c r="A72" t="s">
        <v>18</v>
      </c>
      <c r="B72">
        <v>-7</v>
      </c>
      <c r="C72">
        <v>105</v>
      </c>
      <c r="D72">
        <v>-77</v>
      </c>
      <c r="E72">
        <v>22</v>
      </c>
      <c r="F72" s="6">
        <v>-1.8358248098610018E-3</v>
      </c>
      <c r="G72" s="6">
        <v>2.5325615050651229E-2</v>
      </c>
      <c r="H72" s="6">
        <v>-1.30420054200542E-2</v>
      </c>
      <c r="I72" s="6">
        <v>1.5818234109864827E-3</v>
      </c>
    </row>
    <row r="73" spans="1:9" x14ac:dyDescent="0.2">
      <c r="A73" t="s">
        <v>19</v>
      </c>
      <c r="B73">
        <v>-3</v>
      </c>
      <c r="C73">
        <v>145</v>
      </c>
      <c r="D73">
        <v>-105</v>
      </c>
      <c r="E73">
        <v>35</v>
      </c>
      <c r="F73" s="6">
        <v>-1.9893899204244032E-3</v>
      </c>
      <c r="G73" s="6">
        <v>3.0120481927710843E-2</v>
      </c>
      <c r="H73" s="6">
        <v>-3.7076271186440676E-2</v>
      </c>
      <c r="I73" s="6">
        <v>3.8172101646853527E-3</v>
      </c>
    </row>
    <row r="74" spans="1:9" x14ac:dyDescent="0.2">
      <c r="A74" t="s">
        <v>65</v>
      </c>
      <c r="B74">
        <v>-6</v>
      </c>
      <c r="C74">
        <v>70</v>
      </c>
      <c r="D74">
        <v>-34</v>
      </c>
      <c r="E74">
        <v>30</v>
      </c>
      <c r="F74" s="6">
        <v>-2.2363026462914647E-3</v>
      </c>
      <c r="G74" s="6">
        <v>1.6698473282442748E-2</v>
      </c>
      <c r="H74" s="6">
        <v>-9.3535075653370017E-3</v>
      </c>
      <c r="I74" s="6">
        <v>2.8487323141202165E-3</v>
      </c>
    </row>
    <row r="75" spans="1:9" x14ac:dyDescent="0.2">
      <c r="A75" t="s">
        <v>16</v>
      </c>
      <c r="B75">
        <v>-5</v>
      </c>
      <c r="C75">
        <v>49</v>
      </c>
      <c r="D75">
        <v>-47</v>
      </c>
      <c r="E75">
        <v>-2</v>
      </c>
      <c r="F75" s="6">
        <v>-2.905287623474724E-3</v>
      </c>
      <c r="G75" s="6">
        <v>1.0905853549966614E-2</v>
      </c>
      <c r="H75" s="6">
        <v>-1.4038231780167264E-2</v>
      </c>
      <c r="I75" s="6">
        <v>-2.0894274968658589E-4</v>
      </c>
    </row>
    <row r="76" spans="1:9" x14ac:dyDescent="0.2">
      <c r="A76" t="s">
        <v>17</v>
      </c>
      <c r="B76">
        <v>-5</v>
      </c>
      <c r="C76">
        <v>115</v>
      </c>
      <c r="D76">
        <v>-100</v>
      </c>
      <c r="E76">
        <v>11</v>
      </c>
      <c r="F76" s="6">
        <v>-3.8461538461538464E-3</v>
      </c>
      <c r="G76" s="6">
        <v>4.556259904912837E-2</v>
      </c>
      <c r="H76" s="6">
        <v>-4.0733197556008148E-2</v>
      </c>
      <c r="I76" s="6">
        <v>1.7493638676844784E-3</v>
      </c>
    </row>
    <row r="77" spans="1:9" x14ac:dyDescent="0.2">
      <c r="A77" t="s">
        <v>71</v>
      </c>
      <c r="B77">
        <v>-8</v>
      </c>
      <c r="C77">
        <v>64</v>
      </c>
      <c r="D77">
        <v>-45</v>
      </c>
      <c r="E77">
        <v>12</v>
      </c>
      <c r="F77" s="6">
        <v>-4.4717719396310789E-3</v>
      </c>
      <c r="G77" s="6">
        <v>3.1403336604514227E-2</v>
      </c>
      <c r="H77" s="6">
        <v>-2.0435967302452316E-2</v>
      </c>
      <c r="I77" s="6">
        <v>1.987083954297069E-3</v>
      </c>
    </row>
    <row r="78" spans="1:9" x14ac:dyDescent="0.2">
      <c r="A78" t="s">
        <v>101</v>
      </c>
      <c r="B78">
        <v>-112</v>
      </c>
      <c r="C78">
        <v>545</v>
      </c>
      <c r="D78">
        <v>-262</v>
      </c>
      <c r="E78">
        <v>172</v>
      </c>
      <c r="F78" s="6">
        <v>-6.3027574563871694E-3</v>
      </c>
      <c r="G78" s="6">
        <v>2.6906936558874352E-2</v>
      </c>
      <c r="H78" s="6">
        <v>-1.4639325026540761E-2</v>
      </c>
      <c r="I78" s="6">
        <v>3.0666642894075277E-3</v>
      </c>
    </row>
    <row r="79" spans="1:9" x14ac:dyDescent="0.2">
      <c r="A79" t="s">
        <v>85</v>
      </c>
      <c r="B79">
        <v>-13</v>
      </c>
      <c r="C79">
        <v>48</v>
      </c>
      <c r="D79">
        <v>-21</v>
      </c>
      <c r="E79">
        <v>13</v>
      </c>
      <c r="F79" s="6">
        <v>-1.0180109631949883E-2</v>
      </c>
      <c r="G79" s="6">
        <v>1.5364916773367477E-2</v>
      </c>
      <c r="H79" s="6">
        <v>-8.5609457806767215E-3</v>
      </c>
      <c r="I79" s="6">
        <v>1.8944914019236375E-3</v>
      </c>
    </row>
    <row r="80" spans="1:9" x14ac:dyDescent="0.2">
      <c r="A80" t="s">
        <v>76</v>
      </c>
      <c r="B80">
        <v>-6</v>
      </c>
      <c r="C80">
        <v>36</v>
      </c>
      <c r="D80">
        <v>-25</v>
      </c>
      <c r="E80">
        <v>5</v>
      </c>
      <c r="F80" s="6">
        <v>-1.2244897959183673E-2</v>
      </c>
      <c r="G80" s="6">
        <v>1.432550736171906E-2</v>
      </c>
      <c r="H80" s="6">
        <v>-2.3496240601503758E-2</v>
      </c>
      <c r="I80" s="6">
        <v>1.2278978388998035E-3</v>
      </c>
    </row>
    <row r="81" spans="1:9" x14ac:dyDescent="0.2">
      <c r="A81" t="s">
        <v>7</v>
      </c>
      <c r="B81">
        <v>-26</v>
      </c>
      <c r="C81">
        <v>158</v>
      </c>
      <c r="D81">
        <v>-115</v>
      </c>
      <c r="E81">
        <v>18</v>
      </c>
      <c r="F81" s="6">
        <v>-1.253012048192771E-2</v>
      </c>
      <c r="G81" s="6">
        <v>3.6993678295481149E-2</v>
      </c>
      <c r="H81" s="6">
        <v>-3.8410153640614564E-2</v>
      </c>
      <c r="I81" s="6">
        <v>1.9243104554201411E-3</v>
      </c>
    </row>
    <row r="82" spans="1:9" x14ac:dyDescent="0.2">
      <c r="A82" t="s">
        <v>78</v>
      </c>
      <c r="B82">
        <v>-35</v>
      </c>
      <c r="C82">
        <v>45</v>
      </c>
      <c r="D82">
        <v>-11</v>
      </c>
      <c r="E82">
        <v>-1</v>
      </c>
      <c r="F82" s="6">
        <v>-1.6924564796905222E-2</v>
      </c>
      <c r="G82" s="6">
        <v>2.5252525252525252E-2</v>
      </c>
      <c r="H82" s="6">
        <v>-5.2306229196386117E-3</v>
      </c>
      <c r="I82" s="6">
        <v>-1.677289500167729E-4</v>
      </c>
    </row>
    <row r="83" spans="1:9" x14ac:dyDescent="0.2">
      <c r="A83" t="s">
        <v>51</v>
      </c>
      <c r="B83">
        <v>-17</v>
      </c>
      <c r="C83">
        <v>89</v>
      </c>
      <c r="D83">
        <v>-55</v>
      </c>
      <c r="E83">
        <v>16</v>
      </c>
      <c r="F83" s="6">
        <v>-2.0935960591133004E-2</v>
      </c>
      <c r="G83" s="6">
        <v>3.883071553228621E-2</v>
      </c>
      <c r="H83" s="6">
        <v>-3.2953864589574597E-2</v>
      </c>
      <c r="I83" s="6">
        <v>3.3451808488396402E-3</v>
      </c>
    </row>
    <row r="84" spans="1:9" x14ac:dyDescent="0.2">
      <c r="A84" t="s">
        <v>79</v>
      </c>
      <c r="B84">
        <v>-66</v>
      </c>
      <c r="C84">
        <v>217</v>
      </c>
      <c r="D84">
        <v>-82</v>
      </c>
      <c r="E84">
        <v>70</v>
      </c>
      <c r="F84" s="6">
        <v>-2.1774991751897062E-2</v>
      </c>
      <c r="G84" s="6">
        <v>2.6492491759247956E-2</v>
      </c>
      <c r="H84" s="6">
        <v>-1.5769230769230768E-2</v>
      </c>
      <c r="I84" s="6">
        <v>4.2527339003645198E-3</v>
      </c>
    </row>
    <row r="85" spans="1:9" x14ac:dyDescent="0.2">
      <c r="A85" t="s">
        <v>28</v>
      </c>
      <c r="B85">
        <v>-59</v>
      </c>
      <c r="C85">
        <v>18</v>
      </c>
      <c r="D85">
        <v>-159</v>
      </c>
      <c r="E85">
        <v>-201</v>
      </c>
      <c r="F85" s="6">
        <v>-2.3867313915857606E-2</v>
      </c>
      <c r="G85" s="6">
        <v>5.5418719211822662E-3</v>
      </c>
      <c r="H85" s="6">
        <v>-4.7920433996383363E-2</v>
      </c>
      <c r="I85" s="6">
        <v>-2.2217309605394052E-2</v>
      </c>
    </row>
    <row r="86" spans="1:9" x14ac:dyDescent="0.2">
      <c r="A86" t="s">
        <v>31</v>
      </c>
      <c r="B86">
        <v>-35</v>
      </c>
      <c r="C86">
        <v>108</v>
      </c>
      <c r="D86">
        <v>-74</v>
      </c>
      <c r="E86">
        <v>-1</v>
      </c>
      <c r="F86" s="6">
        <v>-2.456140350877193E-2</v>
      </c>
      <c r="G86" s="6">
        <v>6.1155152887882216E-2</v>
      </c>
      <c r="H86" s="6">
        <v>-5.6231003039513679E-2</v>
      </c>
      <c r="I86" s="6">
        <v>-2.2133687472332891E-4</v>
      </c>
    </row>
    <row r="87" spans="1:9" x14ac:dyDescent="0.2">
      <c r="A87" t="s">
        <v>10</v>
      </c>
      <c r="B87">
        <v>-110</v>
      </c>
      <c r="C87">
        <v>578</v>
      </c>
      <c r="D87">
        <v>-393</v>
      </c>
      <c r="E87">
        <v>73</v>
      </c>
      <c r="F87" s="6">
        <v>-2.6881720430107527E-2</v>
      </c>
      <c r="G87" s="6">
        <v>9.7800338409475468E-2</v>
      </c>
      <c r="H87" s="6">
        <v>-5.7573981834163492E-2</v>
      </c>
      <c r="I87" s="6">
        <v>4.3266951161688005E-3</v>
      </c>
    </row>
    <row r="88" spans="1:9" x14ac:dyDescent="0.2">
      <c r="A88" t="s">
        <v>32</v>
      </c>
      <c r="B88">
        <v>-72</v>
      </c>
      <c r="C88">
        <v>449</v>
      </c>
      <c r="D88">
        <v>-362</v>
      </c>
      <c r="E88">
        <v>17</v>
      </c>
      <c r="F88" s="6">
        <v>-3.0112923462986198E-2</v>
      </c>
      <c r="G88" s="6">
        <v>0.10156073286586745</v>
      </c>
      <c r="H88" s="6">
        <v>-8.1993204983012463E-2</v>
      </c>
      <c r="I88" s="6">
        <v>1.5120519434314685E-3</v>
      </c>
    </row>
    <row r="89" spans="1:9" x14ac:dyDescent="0.2">
      <c r="A89" t="s">
        <v>96</v>
      </c>
      <c r="B89">
        <v>-104</v>
      </c>
      <c r="C89">
        <v>489</v>
      </c>
      <c r="D89">
        <v>-320</v>
      </c>
      <c r="E89">
        <v>82</v>
      </c>
      <c r="F89" s="6">
        <v>-3.5182679296346414E-2</v>
      </c>
      <c r="G89" s="6">
        <v>7.8290105667627286E-2</v>
      </c>
      <c r="H89" s="6">
        <v>-6.7410996418790808E-2</v>
      </c>
      <c r="I89" s="6">
        <v>5.8512915655772801E-3</v>
      </c>
    </row>
    <row r="90" spans="1:9" x14ac:dyDescent="0.2">
      <c r="A90" t="s">
        <v>40</v>
      </c>
      <c r="B90">
        <v>-41</v>
      </c>
      <c r="C90">
        <v>147</v>
      </c>
      <c r="D90">
        <v>-88</v>
      </c>
      <c r="E90">
        <v>18</v>
      </c>
      <c r="F90" s="6">
        <v>-3.9961013645224169E-2</v>
      </c>
      <c r="G90" s="6">
        <v>6.7184643510054848E-2</v>
      </c>
      <c r="H90" s="6">
        <v>-5.9219380888290714E-2</v>
      </c>
      <c r="I90" s="6">
        <v>3.8224676152049269E-3</v>
      </c>
    </row>
    <row r="91" spans="1:9" x14ac:dyDescent="0.2">
      <c r="A91" t="s">
        <v>102</v>
      </c>
      <c r="B91">
        <v>-61</v>
      </c>
      <c r="C91">
        <v>158</v>
      </c>
      <c r="D91">
        <v>-82</v>
      </c>
      <c r="E91">
        <v>15</v>
      </c>
      <c r="F91" s="6">
        <v>-4.5051698670605614E-2</v>
      </c>
      <c r="G91" s="6">
        <v>8.1485301701908194E-2</v>
      </c>
      <c r="H91" s="6">
        <v>-4.2641705668226726E-2</v>
      </c>
      <c r="I91" s="6">
        <v>2.8730128327906532E-3</v>
      </c>
    </row>
    <row r="92" spans="1:9" x14ac:dyDescent="0.2">
      <c r="A92" t="s">
        <v>88</v>
      </c>
      <c r="B92">
        <v>-77</v>
      </c>
      <c r="C92">
        <v>213</v>
      </c>
      <c r="D92">
        <v>-118</v>
      </c>
      <c r="E92">
        <v>17</v>
      </c>
      <c r="F92" s="6">
        <v>-4.6190761847630477E-2</v>
      </c>
      <c r="G92" s="6">
        <v>1.4027924130663857E-2</v>
      </c>
      <c r="H92" s="6">
        <v>-3.3108866442199777E-2</v>
      </c>
      <c r="I92" s="6">
        <v>8.3170254403131113E-4</v>
      </c>
    </row>
    <row r="93" spans="1:9" x14ac:dyDescent="0.2">
      <c r="A93" t="s">
        <v>39</v>
      </c>
      <c r="B93">
        <v>-59</v>
      </c>
      <c r="C93">
        <v>167</v>
      </c>
      <c r="D93">
        <v>-89</v>
      </c>
      <c r="E93">
        <v>18</v>
      </c>
      <c r="F93" s="6">
        <v>-4.9538203190596139E-2</v>
      </c>
      <c r="G93" s="6">
        <v>5.233469131933563E-2</v>
      </c>
      <c r="H93" s="6">
        <v>-4.232049453162149E-2</v>
      </c>
      <c r="I93" s="6">
        <v>2.7739251040221915E-3</v>
      </c>
    </row>
    <row r="94" spans="1:9" x14ac:dyDescent="0.2">
      <c r="A94" t="s">
        <v>44</v>
      </c>
      <c r="B94">
        <v>-118</v>
      </c>
      <c r="C94">
        <v>354</v>
      </c>
      <c r="D94">
        <v>-211</v>
      </c>
      <c r="E94">
        <v>26</v>
      </c>
      <c r="F94" s="6">
        <v>-5.0021195421788893E-2</v>
      </c>
      <c r="G94" s="6">
        <v>8.8433674743942037E-2</v>
      </c>
      <c r="H94" s="6">
        <v>-6.2518518518518515E-2</v>
      </c>
      <c r="I94" s="6">
        <v>2.6622977677657179E-3</v>
      </c>
    </row>
    <row r="95" spans="1:9" x14ac:dyDescent="0.2">
      <c r="A95" t="s">
        <v>80</v>
      </c>
      <c r="B95">
        <v>-58</v>
      </c>
      <c r="C95">
        <v>279</v>
      </c>
      <c r="D95">
        <v>-205</v>
      </c>
      <c r="E95">
        <v>16</v>
      </c>
      <c r="F95" s="6">
        <v>-6.0165975103734441E-2</v>
      </c>
      <c r="G95" s="6">
        <v>0.13556851311953352</v>
      </c>
      <c r="H95" s="6">
        <v>-0.10829371368198626</v>
      </c>
      <c r="I95" s="6">
        <v>3.246753246753247E-3</v>
      </c>
    </row>
    <row r="96" spans="1:9" x14ac:dyDescent="0.2">
      <c r="A96" t="s">
        <v>77</v>
      </c>
      <c r="B96">
        <v>-117</v>
      </c>
      <c r="C96">
        <v>632</v>
      </c>
      <c r="D96">
        <v>-440</v>
      </c>
      <c r="E96">
        <v>74</v>
      </c>
      <c r="F96" s="6">
        <v>-8.2510578279266569E-2</v>
      </c>
      <c r="G96" s="6">
        <v>0.12324492979719189</v>
      </c>
      <c r="H96" s="6">
        <v>-0.15861571737563085</v>
      </c>
      <c r="I96" s="6">
        <v>7.9246091240094234E-3</v>
      </c>
    </row>
    <row r="97" spans="1:11" x14ac:dyDescent="0.2">
      <c r="A97" t="s">
        <v>75</v>
      </c>
      <c r="B97">
        <v>-98</v>
      </c>
      <c r="C97">
        <v>400</v>
      </c>
      <c r="D97">
        <v>-264</v>
      </c>
      <c r="E97">
        <v>36</v>
      </c>
      <c r="F97" s="6">
        <v>-8.2770270270270271E-2</v>
      </c>
      <c r="G97" s="6">
        <v>6.9192181283514967E-2</v>
      </c>
      <c r="H97" s="6">
        <v>-0.11563731931668857</v>
      </c>
      <c r="I97" s="6">
        <v>3.8860103626943004E-3</v>
      </c>
    </row>
    <row r="98" spans="1:11" x14ac:dyDescent="0.2">
      <c r="A98" t="s">
        <v>66</v>
      </c>
      <c r="B98">
        <v>-249</v>
      </c>
      <c r="C98">
        <v>799</v>
      </c>
      <c r="D98">
        <v>-472</v>
      </c>
      <c r="E98">
        <v>77</v>
      </c>
      <c r="F98" s="6">
        <v>-9.6699029126213587E-2</v>
      </c>
      <c r="G98" s="6">
        <v>0.1152958152958153</v>
      </c>
      <c r="H98" s="6">
        <v>-0.11642821904292057</v>
      </c>
      <c r="I98" s="6">
        <v>5.657604702424688E-3</v>
      </c>
    </row>
    <row r="99" spans="1:11" x14ac:dyDescent="0.2">
      <c r="A99" t="s">
        <v>22</v>
      </c>
      <c r="B99">
        <v>-158</v>
      </c>
      <c r="C99">
        <v>404</v>
      </c>
      <c r="D99">
        <v>-218</v>
      </c>
      <c r="E99">
        <v>28</v>
      </c>
      <c r="F99" s="6">
        <v>-0.10239792611795204</v>
      </c>
      <c r="G99" s="6">
        <v>0.10733262486716259</v>
      </c>
      <c r="H99" s="6">
        <v>-8.3206106870229002E-2</v>
      </c>
      <c r="I99" s="6">
        <v>3.5251164547400226E-3</v>
      </c>
    </row>
    <row r="100" spans="1:11" x14ac:dyDescent="0.2">
      <c r="A100" t="s">
        <v>41</v>
      </c>
      <c r="B100">
        <v>-169</v>
      </c>
      <c r="C100">
        <v>327</v>
      </c>
      <c r="D100">
        <v>-140</v>
      </c>
      <c r="E100">
        <v>19</v>
      </c>
      <c r="F100" s="6">
        <v>-0.10529595015576323</v>
      </c>
      <c r="G100" s="6">
        <v>0.13059105431309903</v>
      </c>
      <c r="H100" s="6">
        <v>-6.6825775656324582E-2</v>
      </c>
      <c r="I100" s="6">
        <v>3.056136400193019E-3</v>
      </c>
    </row>
    <row r="101" spans="1:11" x14ac:dyDescent="0.2">
      <c r="A101" t="s">
        <v>9</v>
      </c>
      <c r="B101">
        <v>-177</v>
      </c>
      <c r="C101">
        <v>373</v>
      </c>
      <c r="D101">
        <v>-154</v>
      </c>
      <c r="E101">
        <v>40</v>
      </c>
      <c r="F101" s="6">
        <v>-0.18341968911917098</v>
      </c>
      <c r="G101" s="6">
        <v>0.17906865098415747</v>
      </c>
      <c r="H101" s="6">
        <v>-0.13230240549828179</v>
      </c>
      <c r="I101" s="6">
        <v>9.4719393795879708E-3</v>
      </c>
    </row>
    <row r="102" spans="1:11" x14ac:dyDescent="0.2">
      <c r="A102" t="s">
        <v>25</v>
      </c>
      <c r="B102">
        <v>-363</v>
      </c>
      <c r="C102">
        <v>1128</v>
      </c>
      <c r="D102">
        <v>-642</v>
      </c>
      <c r="E102">
        <v>120</v>
      </c>
      <c r="F102" s="6">
        <v>-0.19005235602094242</v>
      </c>
      <c r="G102" s="6">
        <v>0.19318376434320944</v>
      </c>
      <c r="H102" s="6">
        <v>-0.19507748404740199</v>
      </c>
      <c r="I102" s="6">
        <v>1.0849909584086799E-2</v>
      </c>
    </row>
    <row r="111" spans="1:11" x14ac:dyDescent="0.2">
      <c r="A111" t="s">
        <v>110</v>
      </c>
      <c r="B111" t="s">
        <v>1</v>
      </c>
      <c r="C111" t="s">
        <v>2</v>
      </c>
      <c r="D111" t="s">
        <v>3</v>
      </c>
      <c r="E111" t="s">
        <v>4</v>
      </c>
      <c r="G111" t="s">
        <v>110</v>
      </c>
      <c r="H111" t="s">
        <v>1</v>
      </c>
      <c r="I111" t="s">
        <v>2</v>
      </c>
      <c r="J111" t="s">
        <v>3</v>
      </c>
      <c r="K111" t="s">
        <v>4</v>
      </c>
    </row>
    <row r="113" spans="1:11" x14ac:dyDescent="0.2">
      <c r="A113">
        <v>1</v>
      </c>
      <c r="B113">
        <v>-1</v>
      </c>
      <c r="C113">
        <v>112</v>
      </c>
      <c r="D113">
        <v>-70</v>
      </c>
      <c r="E113">
        <v>43</v>
      </c>
      <c r="G113">
        <v>1</v>
      </c>
      <c r="H113" s="6">
        <v>-3.1347962382445143E-4</v>
      </c>
      <c r="I113" s="6">
        <v>9.1227498574570336E-3</v>
      </c>
      <c r="J113" s="6">
        <v>-1.2025425184676173E-2</v>
      </c>
      <c r="K113" s="6">
        <v>2.0170747724927293E-3</v>
      </c>
    </row>
    <row r="114" spans="1:11" x14ac:dyDescent="0.2">
      <c r="A114">
        <v>2</v>
      </c>
      <c r="B114">
        <v>-402</v>
      </c>
      <c r="C114">
        <v>1193</v>
      </c>
      <c r="D114">
        <v>-656</v>
      </c>
      <c r="E114">
        <v>132</v>
      </c>
      <c r="G114">
        <v>2</v>
      </c>
      <c r="H114" s="6">
        <v>-8.8022772060433546E-2</v>
      </c>
      <c r="I114" s="6">
        <v>0.13734745567580015</v>
      </c>
      <c r="J114" s="6">
        <v>-9.7925063442304824E-2</v>
      </c>
      <c r="K114" s="6">
        <v>6.6029713371016955E-3</v>
      </c>
    </row>
    <row r="115" spans="1:11" x14ac:dyDescent="0.2">
      <c r="A115">
        <v>3</v>
      </c>
      <c r="B115">
        <v>-258</v>
      </c>
      <c r="C115">
        <v>812</v>
      </c>
      <c r="D115">
        <v>-478</v>
      </c>
      <c r="E115">
        <v>74</v>
      </c>
      <c r="G115">
        <v>3</v>
      </c>
      <c r="H115" s="6">
        <v>-8.6635325721961046E-2</v>
      </c>
      <c r="I115" s="6">
        <v>7.3021582733812956E-2</v>
      </c>
      <c r="J115" s="6">
        <v>-8.5678436995877391E-2</v>
      </c>
      <c r="K115" s="6">
        <v>3.7534871924930257E-3</v>
      </c>
    </row>
    <row r="116" spans="1:11" x14ac:dyDescent="0.2">
      <c r="A116">
        <v>4</v>
      </c>
      <c r="B116">
        <v>-76</v>
      </c>
      <c r="C116">
        <v>210</v>
      </c>
      <c r="D116">
        <v>-121</v>
      </c>
      <c r="E116">
        <v>12</v>
      </c>
      <c r="G116">
        <v>4</v>
      </c>
      <c r="H116" s="6">
        <v>-5.0464807436918988E-2</v>
      </c>
      <c r="I116" s="6">
        <v>1.5127503241607837E-2</v>
      </c>
      <c r="J116" s="6">
        <v>-3.8719999999999997E-2</v>
      </c>
      <c r="K116" s="6">
        <v>6.4749365995791293E-4</v>
      </c>
    </row>
    <row r="117" spans="1:11" x14ac:dyDescent="0.2">
      <c r="A117">
        <v>5</v>
      </c>
      <c r="B117">
        <v>-75</v>
      </c>
      <c r="C117">
        <v>270</v>
      </c>
      <c r="D117">
        <v>-125</v>
      </c>
      <c r="E117">
        <v>71</v>
      </c>
      <c r="G117">
        <v>5</v>
      </c>
      <c r="H117" s="6">
        <v>-1.987281399046105E-2</v>
      </c>
      <c r="I117" s="6">
        <v>2.7766351295763061E-2</v>
      </c>
      <c r="J117" s="6">
        <v>-1.9797275894836871E-2</v>
      </c>
      <c r="K117" s="6">
        <v>3.5762856998942227E-3</v>
      </c>
    </row>
    <row r="118" spans="1:11" x14ac:dyDescent="0.2">
      <c r="A118">
        <v>6</v>
      </c>
      <c r="B118">
        <v>-27</v>
      </c>
      <c r="C118">
        <v>173</v>
      </c>
      <c r="D118">
        <v>-73</v>
      </c>
      <c r="E118">
        <v>73</v>
      </c>
      <c r="G118">
        <v>6</v>
      </c>
      <c r="H118" s="6">
        <v>-5.3160070880094506E-3</v>
      </c>
      <c r="I118" s="6">
        <v>2.2202258726899383E-2</v>
      </c>
      <c r="J118" s="6">
        <v>-1.2180877690639079E-2</v>
      </c>
      <c r="K118" s="6">
        <v>3.8587588540014801E-3</v>
      </c>
    </row>
    <row r="119" spans="1:11" x14ac:dyDescent="0.2">
      <c r="A119">
        <v>7</v>
      </c>
      <c r="B119">
        <v>49</v>
      </c>
      <c r="C119">
        <v>37</v>
      </c>
      <c r="D119">
        <v>-52</v>
      </c>
      <c r="E119">
        <v>34</v>
      </c>
      <c r="G119">
        <v>7</v>
      </c>
      <c r="H119" s="6">
        <v>9.2785457299753831E-3</v>
      </c>
      <c r="I119" s="6">
        <v>5.5992736077481843E-3</v>
      </c>
      <c r="J119" s="6">
        <v>-6.5179242918024568E-3</v>
      </c>
      <c r="K119" s="6">
        <v>1.7090580074394289E-3</v>
      </c>
    </row>
    <row r="120" spans="1:11" x14ac:dyDescent="0.2">
      <c r="A120">
        <v>8</v>
      </c>
      <c r="B120">
        <v>21</v>
      </c>
      <c r="C120">
        <v>51</v>
      </c>
      <c r="D120">
        <v>-41</v>
      </c>
      <c r="E120">
        <v>32</v>
      </c>
      <c r="G120">
        <v>8</v>
      </c>
      <c r="H120" s="6">
        <v>4.6286092131364335E-3</v>
      </c>
      <c r="I120" s="6">
        <v>6.2021160160525357E-3</v>
      </c>
      <c r="J120" s="6">
        <v>-5.9923998830751241E-3</v>
      </c>
      <c r="K120" s="6">
        <v>1.6304070922708513E-3</v>
      </c>
    </row>
    <row r="121" spans="1:11" x14ac:dyDescent="0.2">
      <c r="A121">
        <v>9</v>
      </c>
      <c r="B121">
        <v>39</v>
      </c>
      <c r="C121">
        <v>59</v>
      </c>
      <c r="D121">
        <v>-51</v>
      </c>
      <c r="E121">
        <v>50</v>
      </c>
      <c r="G121">
        <v>9</v>
      </c>
      <c r="H121" s="6">
        <v>5.8295964125560538E-3</v>
      </c>
      <c r="I121" s="6">
        <v>1.1570896254167485E-2</v>
      </c>
      <c r="J121" s="6">
        <v>-7.9525962887883987E-3</v>
      </c>
      <c r="K121" s="6">
        <v>2.738825591586328E-3</v>
      </c>
    </row>
    <row r="122" spans="1:11" x14ac:dyDescent="0.2">
      <c r="A122">
        <v>10</v>
      </c>
      <c r="B122">
        <v>-49</v>
      </c>
      <c r="C122">
        <v>419</v>
      </c>
      <c r="D122">
        <v>-310</v>
      </c>
      <c r="E122">
        <v>62</v>
      </c>
      <c r="G122">
        <v>10</v>
      </c>
      <c r="H122" s="6">
        <v>-1.218905472636816E-2</v>
      </c>
      <c r="I122" s="6">
        <v>5.1824366110080393E-2</v>
      </c>
      <c r="J122" s="6">
        <v>-4.1366426474512941E-2</v>
      </c>
      <c r="K122" s="6">
        <v>3.157948352264045E-3</v>
      </c>
    </row>
    <row r="123" spans="1:11" x14ac:dyDescent="0.2">
      <c r="A123">
        <v>11</v>
      </c>
      <c r="B123">
        <v>-4</v>
      </c>
      <c r="C123">
        <v>94</v>
      </c>
      <c r="D123">
        <v>-48</v>
      </c>
      <c r="E123">
        <v>43</v>
      </c>
      <c r="G123">
        <v>11</v>
      </c>
      <c r="H123" s="6">
        <v>-9.3940817285110385E-4</v>
      </c>
      <c r="I123" s="6">
        <v>1.2969094922737307E-2</v>
      </c>
      <c r="J123" s="6">
        <v>-7.0206230802983766E-3</v>
      </c>
      <c r="K123" s="6">
        <v>2.3398813734559504E-3</v>
      </c>
    </row>
    <row r="124" spans="1:11" x14ac:dyDescent="0.2">
      <c r="A124">
        <v>12</v>
      </c>
      <c r="B124">
        <v>-187</v>
      </c>
      <c r="C124">
        <v>466</v>
      </c>
      <c r="D124">
        <v>-281</v>
      </c>
      <c r="E124">
        <v>-4</v>
      </c>
      <c r="G124">
        <v>12</v>
      </c>
      <c r="H124" s="6">
        <v>-3.4966342557965595E-2</v>
      </c>
      <c r="I124" s="6">
        <v>6.6552413596115398E-2</v>
      </c>
      <c r="J124" s="6">
        <v>-3.5041775782516521E-2</v>
      </c>
      <c r="K124" s="6">
        <v>-1.9581925882410534E-4</v>
      </c>
    </row>
    <row r="125" spans="1:11" x14ac:dyDescent="0.2">
      <c r="A125">
        <v>13</v>
      </c>
      <c r="B125">
        <v>-46</v>
      </c>
      <c r="C125">
        <v>153</v>
      </c>
      <c r="D125">
        <v>-76</v>
      </c>
      <c r="E125">
        <v>33</v>
      </c>
      <c r="G125">
        <v>13</v>
      </c>
      <c r="H125" s="6">
        <v>-8.6223055295220237E-3</v>
      </c>
      <c r="I125" s="6">
        <v>2.9474089770757078E-2</v>
      </c>
      <c r="J125" s="6">
        <v>-1.5319492037895585E-2</v>
      </c>
      <c r="K125" s="6">
        <v>2.1231422505307855E-3</v>
      </c>
    </row>
    <row r="126" spans="1:11" x14ac:dyDescent="0.2">
      <c r="A126">
        <v>14</v>
      </c>
      <c r="B126">
        <v>-24</v>
      </c>
      <c r="C126">
        <v>137</v>
      </c>
      <c r="D126">
        <v>-51</v>
      </c>
      <c r="E126">
        <v>61</v>
      </c>
      <c r="G126">
        <v>14</v>
      </c>
      <c r="H126" s="6">
        <v>-4.0376850605652759E-3</v>
      </c>
      <c r="I126" s="6">
        <v>3.1742354031510656E-2</v>
      </c>
      <c r="J126" s="6">
        <v>-1.0993748652726881E-2</v>
      </c>
      <c r="K126" s="6">
        <v>4.081905781584582E-3</v>
      </c>
    </row>
    <row r="127" spans="1:11" x14ac:dyDescent="0.2">
      <c r="A127">
        <v>15</v>
      </c>
      <c r="B127">
        <v>40</v>
      </c>
      <c r="C127">
        <v>44</v>
      </c>
      <c r="D127">
        <v>-14</v>
      </c>
      <c r="E127">
        <v>73</v>
      </c>
      <c r="G127">
        <v>15</v>
      </c>
      <c r="H127" s="6">
        <v>7.5187969924812026E-3</v>
      </c>
      <c r="I127" s="6">
        <v>1.0401891252955082E-2</v>
      </c>
      <c r="J127" s="6">
        <v>-2.4428546501483162E-3</v>
      </c>
      <c r="K127" s="6">
        <v>4.7442646389809582E-3</v>
      </c>
    </row>
    <row r="128" spans="1:11" x14ac:dyDescent="0.2">
      <c r="A128">
        <v>16</v>
      </c>
      <c r="B128">
        <v>52</v>
      </c>
      <c r="C128">
        <v>50</v>
      </c>
      <c r="D128">
        <v>-22</v>
      </c>
      <c r="E128">
        <v>85</v>
      </c>
      <c r="G128">
        <v>16</v>
      </c>
      <c r="H128" s="6">
        <v>1.0360629607491532E-2</v>
      </c>
      <c r="I128" s="6">
        <v>8.8464260438782735E-3</v>
      </c>
      <c r="J128" s="6">
        <v>-3.8603263730479032E-3</v>
      </c>
      <c r="K128" s="6">
        <v>5.1590191794124787E-3</v>
      </c>
    </row>
    <row r="129" spans="1:11" x14ac:dyDescent="0.2">
      <c r="A129">
        <v>17</v>
      </c>
      <c r="B129">
        <v>-14</v>
      </c>
      <c r="C129">
        <v>179</v>
      </c>
      <c r="D129">
        <v>-133</v>
      </c>
      <c r="E129">
        <v>32</v>
      </c>
      <c r="G129">
        <v>17</v>
      </c>
      <c r="H129" s="6">
        <v>-3.0762469786860033E-3</v>
      </c>
      <c r="I129" s="6">
        <v>2.2715736040609138E-2</v>
      </c>
      <c r="J129" s="6">
        <v>-2.1297037630104085E-2</v>
      </c>
      <c r="K129" s="6">
        <v>1.7096756958914355E-3</v>
      </c>
    </row>
    <row r="130" spans="1:11" x14ac:dyDescent="0.2">
      <c r="A130">
        <v>18</v>
      </c>
      <c r="B130">
        <v>-50</v>
      </c>
      <c r="C130">
        <v>103</v>
      </c>
      <c r="D130">
        <v>-162</v>
      </c>
      <c r="E130">
        <v>-108</v>
      </c>
      <c r="G130">
        <v>18</v>
      </c>
      <c r="H130" s="6">
        <v>-1.137915339098771E-2</v>
      </c>
      <c r="I130" s="6">
        <v>1.4181467713066226E-2</v>
      </c>
      <c r="J130" s="6">
        <v>-2.9289459410594829E-2</v>
      </c>
      <c r="K130" s="6">
        <v>-6.2732342007434947E-3</v>
      </c>
    </row>
    <row r="131" spans="1:11" x14ac:dyDescent="0.2">
      <c r="A131">
        <v>19</v>
      </c>
      <c r="B131">
        <v>102</v>
      </c>
      <c r="C131">
        <v>54</v>
      </c>
      <c r="D131">
        <v>-29</v>
      </c>
      <c r="E131">
        <v>125</v>
      </c>
      <c r="G131">
        <v>19</v>
      </c>
      <c r="H131" s="6">
        <v>1.9664545980335454E-2</v>
      </c>
      <c r="I131" s="6">
        <v>5.6343906510851419E-3</v>
      </c>
      <c r="J131" s="6">
        <v>-3.337937384898711E-3</v>
      </c>
      <c r="K131" s="6">
        <v>5.309884881695765E-3</v>
      </c>
    </row>
    <row r="132" spans="1:11" x14ac:dyDescent="0.2">
      <c r="A132">
        <v>20</v>
      </c>
      <c r="B132">
        <v>52</v>
      </c>
      <c r="C132">
        <v>35</v>
      </c>
      <c r="D132">
        <v>-41</v>
      </c>
      <c r="E132">
        <v>46</v>
      </c>
      <c r="G132">
        <v>20</v>
      </c>
      <c r="H132" s="6">
        <v>1.124567474048443E-2</v>
      </c>
      <c r="I132" s="6">
        <v>5.2958087456498716E-3</v>
      </c>
      <c r="J132" s="6">
        <v>-5.6041552761071627E-3</v>
      </c>
      <c r="K132" s="6">
        <v>2.4724536414942218E-3</v>
      </c>
    </row>
    <row r="133" spans="1:11" x14ac:dyDescent="0.2">
      <c r="A133">
        <v>21</v>
      </c>
      <c r="B133">
        <v>18</v>
      </c>
      <c r="C133">
        <v>151</v>
      </c>
      <c r="D133">
        <v>-105</v>
      </c>
      <c r="E133">
        <v>64</v>
      </c>
      <c r="G133">
        <v>21</v>
      </c>
      <c r="H133" s="6">
        <v>4.6997389033942563E-3</v>
      </c>
      <c r="I133" s="6">
        <v>1.780240509313841E-2</v>
      </c>
      <c r="J133" s="6">
        <v>-1.4840989399293287E-2</v>
      </c>
      <c r="K133" s="6">
        <v>3.296250515039143E-3</v>
      </c>
    </row>
    <row r="134" spans="1:11" x14ac:dyDescent="0.2">
      <c r="A134">
        <v>22</v>
      </c>
      <c r="B134">
        <v>8</v>
      </c>
      <c r="C134">
        <v>32</v>
      </c>
      <c r="D134">
        <v>-4</v>
      </c>
      <c r="E134">
        <v>41</v>
      </c>
      <c r="G134">
        <v>22</v>
      </c>
      <c r="H134" s="6">
        <v>1.7185821697099893E-3</v>
      </c>
      <c r="I134" s="6">
        <v>3.1253052055864833E-3</v>
      </c>
      <c r="J134" s="6">
        <v>-6.0938452163315055E-4</v>
      </c>
      <c r="K134" s="6">
        <v>1.9037006082555602E-3</v>
      </c>
    </row>
    <row r="135" spans="1:11" x14ac:dyDescent="0.2">
      <c r="A135">
        <v>23</v>
      </c>
      <c r="B135">
        <v>-26</v>
      </c>
      <c r="C135">
        <v>228</v>
      </c>
      <c r="D135">
        <v>-130</v>
      </c>
      <c r="E135">
        <v>80</v>
      </c>
      <c r="G135">
        <v>23</v>
      </c>
      <c r="H135" s="6">
        <v>-6.8259385665529011E-3</v>
      </c>
      <c r="I135" s="6">
        <v>2.3126077695506644E-2</v>
      </c>
      <c r="J135" s="6">
        <v>-2.1929824561403508E-2</v>
      </c>
      <c r="K135" s="6">
        <v>4.0708324852432327E-3</v>
      </c>
    </row>
    <row r="136" spans="1:11" x14ac:dyDescent="0.2">
      <c r="A136">
        <v>24</v>
      </c>
      <c r="B136">
        <v>-97</v>
      </c>
      <c r="C136">
        <v>741</v>
      </c>
      <c r="D136">
        <v>-549</v>
      </c>
      <c r="E136">
        <v>95</v>
      </c>
      <c r="G136">
        <v>24</v>
      </c>
      <c r="H136" s="6">
        <v>-3.0246336139694418E-2</v>
      </c>
      <c r="I136" s="6">
        <v>7.811511701454775E-2</v>
      </c>
      <c r="J136" s="6">
        <v>-0.10588235294117647</v>
      </c>
      <c r="K136" s="6">
        <v>5.3048916685280324E-3</v>
      </c>
    </row>
    <row r="137" spans="1:11" x14ac:dyDescent="0.2">
      <c r="A137">
        <v>25</v>
      </c>
      <c r="B137">
        <v>22</v>
      </c>
      <c r="C137">
        <v>66</v>
      </c>
      <c r="D137">
        <v>-29</v>
      </c>
      <c r="E137">
        <v>60</v>
      </c>
      <c r="G137">
        <v>25</v>
      </c>
      <c r="H137" s="6">
        <v>3.8596491228070177E-3</v>
      </c>
      <c r="I137" s="6">
        <v>7.9127202973264602E-3</v>
      </c>
      <c r="J137" s="6">
        <v>-3.9568836130440717E-3</v>
      </c>
      <c r="K137" s="6">
        <v>2.8009896830213342E-3</v>
      </c>
    </row>
    <row r="138" spans="1:11" x14ac:dyDescent="0.2">
      <c r="A138">
        <v>26</v>
      </c>
      <c r="B138">
        <v>32</v>
      </c>
      <c r="C138">
        <v>13</v>
      </c>
      <c r="D138">
        <v>4</v>
      </c>
      <c r="E138">
        <v>52</v>
      </c>
      <c r="G138">
        <v>26</v>
      </c>
      <c r="H138" s="6">
        <v>4.9057182278092904E-3</v>
      </c>
      <c r="I138" s="6">
        <v>1.8105849582172701E-3</v>
      </c>
      <c r="J138" s="6">
        <v>5.9303187546330617E-4</v>
      </c>
      <c r="K138" s="6">
        <v>2.5365853658536586E-3</v>
      </c>
    </row>
    <row r="139" spans="1:11" x14ac:dyDescent="0.2">
      <c r="A139">
        <v>27</v>
      </c>
      <c r="B139">
        <v>34</v>
      </c>
      <c r="C139">
        <v>93</v>
      </c>
      <c r="D139">
        <v>-106</v>
      </c>
      <c r="E139">
        <v>22</v>
      </c>
      <c r="G139">
        <v>27</v>
      </c>
      <c r="H139" s="6">
        <v>7.1129707112970713E-3</v>
      </c>
      <c r="I139" s="6">
        <v>1.4427551970214086E-2</v>
      </c>
      <c r="J139" s="6">
        <v>-1.8354978354978357E-2</v>
      </c>
      <c r="K139" s="6">
        <v>1.2916104033347032E-3</v>
      </c>
    </row>
    <row r="140" spans="1:11" x14ac:dyDescent="0.2">
      <c r="A140">
        <v>28</v>
      </c>
      <c r="B140">
        <v>64</v>
      </c>
      <c r="C140">
        <v>-22</v>
      </c>
      <c r="D140">
        <v>-9</v>
      </c>
      <c r="E140">
        <v>32</v>
      </c>
      <c r="G140">
        <v>28</v>
      </c>
      <c r="H140" s="6">
        <v>1.2155745489078822E-2</v>
      </c>
      <c r="I140" s="6">
        <v>-3.105590062111801E-3</v>
      </c>
      <c r="J140" s="6">
        <v>-1.2951503813498344E-3</v>
      </c>
      <c r="K140" s="6">
        <v>1.6555434838843189E-3</v>
      </c>
    </row>
    <row r="141" spans="1:11" x14ac:dyDescent="0.2">
      <c r="A141">
        <v>29</v>
      </c>
      <c r="B141">
        <v>128</v>
      </c>
      <c r="C141">
        <v>-12</v>
      </c>
      <c r="D141">
        <v>-60</v>
      </c>
      <c r="E141">
        <v>55</v>
      </c>
      <c r="G141">
        <v>29</v>
      </c>
      <c r="H141" s="6">
        <v>1.6703640871721256E-2</v>
      </c>
      <c r="I141" s="6">
        <v>-2.1443888491779841E-3</v>
      </c>
      <c r="J141" s="6">
        <v>-8.8274238634691773E-3</v>
      </c>
      <c r="K141" s="6">
        <v>2.7371354633223847E-3</v>
      </c>
    </row>
    <row r="142" spans="1:11" x14ac:dyDescent="0.2">
      <c r="A142">
        <v>30</v>
      </c>
      <c r="B142">
        <v>75</v>
      </c>
      <c r="C142">
        <v>50</v>
      </c>
      <c r="D142">
        <v>-28</v>
      </c>
      <c r="E142">
        <v>102</v>
      </c>
      <c r="G142">
        <v>30</v>
      </c>
      <c r="H142" s="6">
        <v>1.1016451233842537E-2</v>
      </c>
      <c r="I142" s="6">
        <v>6.4217826868738764E-3</v>
      </c>
      <c r="J142" s="6">
        <v>-4.0177930836561918E-3</v>
      </c>
      <c r="K142" s="6">
        <v>4.7037122434862811E-3</v>
      </c>
    </row>
    <row r="143" spans="1:11" x14ac:dyDescent="0.2">
      <c r="A143">
        <v>31</v>
      </c>
      <c r="B143">
        <v>108</v>
      </c>
      <c r="C143">
        <v>15</v>
      </c>
      <c r="D143">
        <v>-62</v>
      </c>
      <c r="E143">
        <v>60</v>
      </c>
      <c r="G143">
        <v>31</v>
      </c>
      <c r="H143" s="6">
        <v>1.4199316329213778E-2</v>
      </c>
      <c r="I143" s="6">
        <v>3.2474561593418489E-3</v>
      </c>
      <c r="J143" s="6">
        <v>-1.2066952121448035E-2</v>
      </c>
      <c r="K143" s="6">
        <v>3.4374104841019765E-3</v>
      </c>
    </row>
    <row r="144" spans="1:11" x14ac:dyDescent="0.2">
      <c r="A144">
        <v>32</v>
      </c>
      <c r="B144">
        <v>105</v>
      </c>
      <c r="C144">
        <v>-5</v>
      </c>
      <c r="D144">
        <v>-48</v>
      </c>
      <c r="E144">
        <v>54</v>
      </c>
      <c r="G144">
        <v>32</v>
      </c>
      <c r="H144" s="6">
        <v>1.3662979830839297E-2</v>
      </c>
      <c r="I144" s="6">
        <v>-1.9470404984423676E-3</v>
      </c>
      <c r="J144" s="6">
        <v>-1.1519078473722102E-2</v>
      </c>
      <c r="K144" s="6">
        <v>3.71849607492081E-3</v>
      </c>
    </row>
    <row r="145" spans="1:11" x14ac:dyDescent="0.2">
      <c r="A145">
        <v>33</v>
      </c>
      <c r="B145">
        <v>64</v>
      </c>
      <c r="C145">
        <v>11</v>
      </c>
      <c r="D145">
        <v>8</v>
      </c>
      <c r="E145">
        <v>88</v>
      </c>
      <c r="G145">
        <v>33</v>
      </c>
      <c r="H145" s="6">
        <v>8.1125617949042977E-3</v>
      </c>
      <c r="I145" s="6">
        <v>3.544956493715759E-3</v>
      </c>
      <c r="J145" s="6">
        <v>1.756697408871322E-3</v>
      </c>
      <c r="K145" s="6">
        <v>5.6312791962628787E-3</v>
      </c>
    </row>
    <row r="146" spans="1:11" x14ac:dyDescent="0.2">
      <c r="A146">
        <v>34</v>
      </c>
      <c r="B146">
        <v>112</v>
      </c>
      <c r="C146">
        <v>7</v>
      </c>
      <c r="D146">
        <v>-4</v>
      </c>
      <c r="E146">
        <v>120</v>
      </c>
      <c r="G146">
        <v>34</v>
      </c>
      <c r="H146" s="6">
        <v>1.2985507246376812E-2</v>
      </c>
      <c r="I146" s="6">
        <v>1.9558535903883767E-3</v>
      </c>
      <c r="J146" s="6">
        <v>-8.4317032040472171E-4</v>
      </c>
      <c r="K146" s="6">
        <v>7.0352348009614825E-3</v>
      </c>
    </row>
    <row r="147" spans="1:11" x14ac:dyDescent="0.2">
      <c r="A147">
        <v>35</v>
      </c>
      <c r="B147">
        <v>25</v>
      </c>
      <c r="C147">
        <v>-18</v>
      </c>
      <c r="D147">
        <v>-25</v>
      </c>
      <c r="E147">
        <v>-17</v>
      </c>
      <c r="G147">
        <v>35</v>
      </c>
      <c r="H147" s="6">
        <v>3.3409060537217695E-3</v>
      </c>
      <c r="I147" s="6">
        <v>-8.2004555808656045E-3</v>
      </c>
      <c r="J147" s="6">
        <v>-6.7276641550053822E-3</v>
      </c>
      <c r="K147" s="6">
        <v>-1.2612211588396765E-3</v>
      </c>
    </row>
    <row r="148" spans="1:11" x14ac:dyDescent="0.2">
      <c r="A148">
        <v>36</v>
      </c>
      <c r="B148">
        <v>171</v>
      </c>
      <c r="C148">
        <v>-33</v>
      </c>
      <c r="D148">
        <v>-83</v>
      </c>
      <c r="E148">
        <v>55</v>
      </c>
      <c r="G148">
        <v>36</v>
      </c>
      <c r="H148" s="6">
        <v>1.7749636703342328E-2</v>
      </c>
      <c r="I148" s="6">
        <v>-6.7209775967413442E-3</v>
      </c>
      <c r="J148" s="6">
        <v>-1.5456238361266294E-2</v>
      </c>
      <c r="K148" s="6">
        <v>2.7462925051180906E-3</v>
      </c>
    </row>
    <row r="149" spans="1:11" x14ac:dyDescent="0.2">
      <c r="A149">
        <v>37</v>
      </c>
      <c r="B149">
        <v>106</v>
      </c>
      <c r="C149">
        <v>20</v>
      </c>
      <c r="D149">
        <v>-3</v>
      </c>
      <c r="E149">
        <v>127</v>
      </c>
      <c r="G149">
        <v>37</v>
      </c>
      <c r="H149" s="6">
        <v>1.6146230007616145E-2</v>
      </c>
      <c r="I149" s="6">
        <v>1.9741387819563715E-3</v>
      </c>
      <c r="J149" s="6">
        <v>-3.9893617021276594E-4</v>
      </c>
      <c r="K149" s="6">
        <v>5.2147491171881414E-3</v>
      </c>
    </row>
    <row r="150" spans="1:11" x14ac:dyDescent="0.2">
      <c r="A150">
        <v>38</v>
      </c>
      <c r="B150">
        <v>61</v>
      </c>
      <c r="C150">
        <v>18</v>
      </c>
      <c r="D150">
        <v>3</v>
      </c>
      <c r="E150">
        <v>89</v>
      </c>
      <c r="G150">
        <v>38</v>
      </c>
      <c r="H150" s="6">
        <v>9.2033796016898015E-3</v>
      </c>
      <c r="I150" s="6">
        <v>2.5252525252525255E-3</v>
      </c>
      <c r="J150" s="6">
        <v>4.7095761381475666E-4</v>
      </c>
      <c r="K150" s="6">
        <v>4.3987545099589782E-3</v>
      </c>
    </row>
    <row r="151" spans="1:11" x14ac:dyDescent="0.2">
      <c r="A151">
        <v>39</v>
      </c>
      <c r="B151">
        <v>98</v>
      </c>
      <c r="C151">
        <v>56</v>
      </c>
      <c r="D151">
        <v>-10</v>
      </c>
      <c r="E151">
        <v>145</v>
      </c>
      <c r="G151">
        <v>39</v>
      </c>
      <c r="H151" s="6">
        <v>1.5433070866141733E-2</v>
      </c>
      <c r="I151" s="6">
        <v>5.7330057330057327E-3</v>
      </c>
      <c r="J151" s="6">
        <v>-1.3430029546065002E-3</v>
      </c>
      <c r="K151" s="6">
        <v>6.1238280260157109E-3</v>
      </c>
    </row>
    <row r="152" spans="1:11" x14ac:dyDescent="0.2">
      <c r="A152">
        <v>40</v>
      </c>
      <c r="B152">
        <v>85</v>
      </c>
      <c r="C152">
        <v>-13</v>
      </c>
      <c r="D152">
        <v>-18</v>
      </c>
      <c r="E152">
        <v>57</v>
      </c>
      <c r="G152">
        <v>40</v>
      </c>
      <c r="H152" s="6">
        <v>1.2468827930174564E-2</v>
      </c>
      <c r="I152" s="6">
        <v>-1.6819769698537975E-3</v>
      </c>
      <c r="J152" s="6">
        <v>-3.2000000000000002E-3</v>
      </c>
      <c r="K152" s="6">
        <v>2.8142589118198874E-3</v>
      </c>
    </row>
    <row r="153" spans="1:11" x14ac:dyDescent="0.2">
      <c r="A153">
        <v>41</v>
      </c>
      <c r="B153">
        <v>217</v>
      </c>
      <c r="C153">
        <v>-52</v>
      </c>
      <c r="D153">
        <v>-88</v>
      </c>
      <c r="E153">
        <v>70</v>
      </c>
      <c r="G153">
        <v>41</v>
      </c>
      <c r="H153" s="6">
        <v>1.9369811657591718E-2</v>
      </c>
      <c r="I153" s="6">
        <v>-1.1199655395218609E-2</v>
      </c>
      <c r="J153" s="6">
        <v>-2.0798865516426377E-2</v>
      </c>
      <c r="K153" s="6">
        <v>3.4682653718475947E-3</v>
      </c>
    </row>
    <row r="154" spans="1:11" x14ac:dyDescent="0.2">
      <c r="A154">
        <v>42</v>
      </c>
      <c r="B154">
        <v>99</v>
      </c>
      <c r="C154">
        <v>-10</v>
      </c>
      <c r="D154">
        <v>-8</v>
      </c>
      <c r="E154">
        <v>80</v>
      </c>
      <c r="G154">
        <v>42</v>
      </c>
      <c r="H154" s="6">
        <v>1.4341590612777053E-2</v>
      </c>
      <c r="I154" s="6">
        <v>-1.3599891200870393E-3</v>
      </c>
      <c r="J154" s="6">
        <v>-1.386001386001386E-3</v>
      </c>
      <c r="K154" s="6">
        <v>3.9692384023815429E-3</v>
      </c>
    </row>
    <row r="155" spans="1:11" x14ac:dyDescent="0.2">
      <c r="A155">
        <v>43</v>
      </c>
      <c r="B155">
        <v>172</v>
      </c>
      <c r="C155">
        <v>-29</v>
      </c>
      <c r="D155">
        <v>-36</v>
      </c>
      <c r="E155">
        <v>106</v>
      </c>
      <c r="G155">
        <v>43</v>
      </c>
      <c r="H155" s="6">
        <v>2.3724137931034481E-2</v>
      </c>
      <c r="I155" s="6">
        <v>-3.8879206327925996E-3</v>
      </c>
      <c r="J155" s="6">
        <v>-6.7605633802816905E-3</v>
      </c>
      <c r="K155" s="6">
        <v>5.2704852824184568E-3</v>
      </c>
    </row>
    <row r="156" spans="1:11" x14ac:dyDescent="0.2">
      <c r="A156">
        <v>44</v>
      </c>
      <c r="B156">
        <v>143</v>
      </c>
      <c r="C156">
        <v>73</v>
      </c>
      <c r="D156">
        <v>60</v>
      </c>
      <c r="E156">
        <v>277</v>
      </c>
      <c r="G156">
        <v>44</v>
      </c>
      <c r="H156" s="6">
        <v>2.5278416121619234E-2</v>
      </c>
      <c r="I156" s="6">
        <v>7.6898767512904248E-3</v>
      </c>
      <c r="J156" s="6">
        <v>6.5789473684210523E-3</v>
      </c>
      <c r="K156" s="6">
        <v>1.1372500718479287E-2</v>
      </c>
    </row>
    <row r="157" spans="1:11" x14ac:dyDescent="0.2">
      <c r="A157">
        <v>45</v>
      </c>
      <c r="B157">
        <v>66</v>
      </c>
      <c r="C157">
        <v>40</v>
      </c>
      <c r="D157">
        <v>-13</v>
      </c>
      <c r="E157">
        <v>96</v>
      </c>
      <c r="G157">
        <v>45</v>
      </c>
      <c r="H157" s="6">
        <v>9.3776641091219103E-3</v>
      </c>
      <c r="I157" s="6">
        <v>7.9067009290373583E-3</v>
      </c>
      <c r="J157" s="6">
        <v>-2.2526425229596257E-3</v>
      </c>
      <c r="K157" s="6">
        <v>5.3283010490092694E-3</v>
      </c>
    </row>
    <row r="158" spans="1:11" x14ac:dyDescent="0.2">
      <c r="A158">
        <v>46</v>
      </c>
      <c r="B158">
        <v>17</v>
      </c>
      <c r="C158">
        <v>-2</v>
      </c>
      <c r="D158">
        <v>-77</v>
      </c>
      <c r="E158">
        <v>-57</v>
      </c>
      <c r="G158">
        <v>46</v>
      </c>
      <c r="H158" s="6">
        <v>2.4523946912867857E-3</v>
      </c>
      <c r="I158" s="6">
        <v>-3.5186488388458831E-4</v>
      </c>
      <c r="J158" s="6">
        <v>-1.3291904022095633E-2</v>
      </c>
      <c r="K158" s="6">
        <v>-3.0727762803234499E-3</v>
      </c>
    </row>
    <row r="159" spans="1:11" x14ac:dyDescent="0.2">
      <c r="A159">
        <v>47</v>
      </c>
      <c r="B159">
        <v>-142</v>
      </c>
      <c r="C159">
        <v>365</v>
      </c>
      <c r="D159">
        <v>-157</v>
      </c>
      <c r="E159">
        <v>70</v>
      </c>
      <c r="G159">
        <v>47</v>
      </c>
      <c r="H159" s="6">
        <v>-2.4708543587958934E-2</v>
      </c>
      <c r="I159" s="6">
        <v>5.2487776819096922E-2</v>
      </c>
      <c r="J159" s="6">
        <v>-2.1291022511526987E-2</v>
      </c>
      <c r="K159" s="6">
        <v>3.4770514603616135E-3</v>
      </c>
    </row>
    <row r="160" spans="1:11" x14ac:dyDescent="0.2">
      <c r="A160">
        <v>48</v>
      </c>
      <c r="B160">
        <v>-98</v>
      </c>
      <c r="C160">
        <v>372</v>
      </c>
      <c r="D160">
        <v>-231</v>
      </c>
      <c r="E160">
        <v>42</v>
      </c>
      <c r="G160">
        <v>48</v>
      </c>
      <c r="H160" s="6">
        <v>-1.8104563088860152E-2</v>
      </c>
      <c r="I160" s="6">
        <v>4.8519629581322554E-2</v>
      </c>
      <c r="J160" s="6">
        <v>-3.2526049000281609E-2</v>
      </c>
      <c r="K160" s="6">
        <v>2.0739716557207051E-3</v>
      </c>
    </row>
    <row r="161" spans="1:11" x14ac:dyDescent="0.2">
      <c r="A161">
        <v>49</v>
      </c>
      <c r="B161">
        <v>49</v>
      </c>
      <c r="C161">
        <v>20</v>
      </c>
      <c r="D161">
        <v>-34</v>
      </c>
      <c r="E161">
        <v>37</v>
      </c>
      <c r="G161">
        <v>49</v>
      </c>
      <c r="H161" s="6">
        <v>1.029628073124606E-2</v>
      </c>
      <c r="I161" s="6">
        <v>2.6288117770767614E-3</v>
      </c>
      <c r="J161" s="6">
        <v>-4.6239630082959334E-3</v>
      </c>
      <c r="K161" s="6">
        <v>1.8671780379491321E-3</v>
      </c>
    </row>
    <row r="162" spans="1:11" x14ac:dyDescent="0.2">
      <c r="A162">
        <v>50</v>
      </c>
      <c r="B162">
        <v>17</v>
      </c>
      <c r="C162">
        <v>27</v>
      </c>
      <c r="D162">
        <v>-44</v>
      </c>
      <c r="E162">
        <v>0</v>
      </c>
      <c r="G162">
        <v>50</v>
      </c>
      <c r="H162" s="6">
        <v>4.4075706507648435E-3</v>
      </c>
      <c r="I162" s="6">
        <v>3.0083565459610028E-3</v>
      </c>
      <c r="J162" s="6">
        <v>-6.3944194157825899E-3</v>
      </c>
      <c r="K162" s="6">
        <v>0</v>
      </c>
    </row>
    <row r="163" spans="1:11" x14ac:dyDescent="0.2">
      <c r="A163">
        <v>51</v>
      </c>
      <c r="B163">
        <v>11</v>
      </c>
      <c r="C163">
        <v>159</v>
      </c>
      <c r="D163">
        <v>-128</v>
      </c>
      <c r="E163">
        <v>41</v>
      </c>
      <c r="G163">
        <v>51</v>
      </c>
      <c r="H163" s="6">
        <v>2.1379980563654031E-3</v>
      </c>
      <c r="I163" s="6">
        <v>2.4793388429752067E-2</v>
      </c>
      <c r="J163" s="6">
        <v>-1.6429213194711845E-2</v>
      </c>
      <c r="K163" s="6">
        <v>2.1166752710376872E-3</v>
      </c>
    </row>
    <row r="164" spans="1:11" x14ac:dyDescent="0.2">
      <c r="A164">
        <v>52</v>
      </c>
      <c r="B164">
        <v>34</v>
      </c>
      <c r="C164">
        <v>131</v>
      </c>
      <c r="D164">
        <v>-134</v>
      </c>
      <c r="E164">
        <v>32</v>
      </c>
      <c r="G164">
        <v>52</v>
      </c>
      <c r="H164" s="6">
        <v>5.631003643590593E-3</v>
      </c>
      <c r="I164" s="6">
        <v>2.3762017050607653E-2</v>
      </c>
      <c r="J164" s="6">
        <v>-1.5888072089162913E-2</v>
      </c>
      <c r="K164" s="6">
        <v>1.5991204837339462E-3</v>
      </c>
    </row>
    <row r="165" spans="1:11" x14ac:dyDescent="0.2">
      <c r="A165">
        <v>53</v>
      </c>
      <c r="B165">
        <v>23</v>
      </c>
      <c r="C165">
        <v>25</v>
      </c>
      <c r="D165">
        <v>-57</v>
      </c>
      <c r="E165">
        <v>-6</v>
      </c>
      <c r="G165">
        <v>53</v>
      </c>
      <c r="H165" s="6">
        <v>3.4643771652357281E-3</v>
      </c>
      <c r="I165" s="6">
        <v>5.2764879696074289E-3</v>
      </c>
      <c r="J165" s="6">
        <v>-7.0344316919659384E-3</v>
      </c>
      <c r="K165" s="6">
        <v>-3.0745580322828596E-4</v>
      </c>
    </row>
    <row r="166" spans="1:11" x14ac:dyDescent="0.2">
      <c r="A166">
        <v>54</v>
      </c>
      <c r="B166">
        <v>-44</v>
      </c>
      <c r="C166">
        <v>207</v>
      </c>
      <c r="D166">
        <v>-146</v>
      </c>
      <c r="E166">
        <v>19</v>
      </c>
      <c r="G166">
        <v>54</v>
      </c>
      <c r="H166" s="6">
        <v>-1.0861515675141941E-2</v>
      </c>
      <c r="I166" s="6">
        <v>2.3757603580856192E-2</v>
      </c>
      <c r="J166" s="6">
        <v>-2.0479730677514379E-2</v>
      </c>
      <c r="K166" s="6">
        <v>9.5400682868045789E-4</v>
      </c>
    </row>
    <row r="167" spans="1:11" x14ac:dyDescent="0.2">
      <c r="A167">
        <v>55</v>
      </c>
      <c r="B167">
        <v>143</v>
      </c>
      <c r="C167">
        <v>22</v>
      </c>
      <c r="D167">
        <v>-181</v>
      </c>
      <c r="E167">
        <v>-14</v>
      </c>
      <c r="G167">
        <v>55</v>
      </c>
      <c r="H167" s="6">
        <v>2.5048169556840076E-2</v>
      </c>
      <c r="I167" s="6">
        <v>3.3444816053511705E-3</v>
      </c>
      <c r="J167" s="6">
        <v>-2.8616600790513834E-2</v>
      </c>
      <c r="K167" s="6">
        <v>-7.5054950946228485E-4</v>
      </c>
    </row>
    <row r="168" spans="1:11" x14ac:dyDescent="0.2">
      <c r="A168">
        <v>56</v>
      </c>
      <c r="B168">
        <v>74</v>
      </c>
      <c r="C168">
        <v>174</v>
      </c>
      <c r="D168">
        <v>-209</v>
      </c>
      <c r="E168">
        <v>39</v>
      </c>
      <c r="G168">
        <v>56</v>
      </c>
      <c r="H168" s="6">
        <v>1.4823717948717948E-2</v>
      </c>
      <c r="I168" s="6">
        <v>2.3950447350309705E-2</v>
      </c>
      <c r="J168" s="6">
        <v>-3.0150028851702249E-2</v>
      </c>
      <c r="K168" s="6">
        <v>2.0280811232449296E-3</v>
      </c>
    </row>
    <row r="169" spans="1:11" x14ac:dyDescent="0.2">
      <c r="A169">
        <v>57</v>
      </c>
      <c r="B169">
        <v>438</v>
      </c>
      <c r="C169">
        <v>-150</v>
      </c>
      <c r="D169">
        <v>-228</v>
      </c>
      <c r="E169">
        <v>64</v>
      </c>
      <c r="G169">
        <v>57</v>
      </c>
      <c r="H169" s="6">
        <v>5.540096129521882E-2</v>
      </c>
      <c r="I169" s="6">
        <v>-2.3931078493937462E-2</v>
      </c>
      <c r="J169" s="6">
        <v>-2.8517823639774859E-2</v>
      </c>
      <c r="K169" s="6">
        <v>2.8797696184305254E-3</v>
      </c>
    </row>
    <row r="170" spans="1:11" x14ac:dyDescent="0.2">
      <c r="A170">
        <v>58</v>
      </c>
      <c r="B170">
        <v>35</v>
      </c>
      <c r="C170">
        <v>188</v>
      </c>
      <c r="D170">
        <v>-132</v>
      </c>
      <c r="E170">
        <v>90</v>
      </c>
      <c r="G170">
        <v>58</v>
      </c>
      <c r="H170" s="6">
        <v>4.9730036942313158E-3</v>
      </c>
      <c r="I170" s="6">
        <v>3.5905271199388848E-2</v>
      </c>
      <c r="J170" s="6">
        <v>-1.5407960779736198E-2</v>
      </c>
      <c r="K170" s="6">
        <v>4.3126168000383342E-3</v>
      </c>
    </row>
    <row r="171" spans="1:11" x14ac:dyDescent="0.2">
      <c r="A171">
        <v>59</v>
      </c>
      <c r="B171">
        <v>74</v>
      </c>
      <c r="C171">
        <v>-25</v>
      </c>
      <c r="D171">
        <v>-56</v>
      </c>
      <c r="E171">
        <v>-9</v>
      </c>
      <c r="G171">
        <v>59</v>
      </c>
      <c r="H171" s="6">
        <v>1.2022745735174655E-2</v>
      </c>
      <c r="I171" s="6">
        <v>-4.6659201194475548E-3</v>
      </c>
      <c r="J171" s="6">
        <v>-7.970395673213778E-3</v>
      </c>
      <c r="K171" s="6">
        <v>-4.8252198155693759E-4</v>
      </c>
    </row>
    <row r="172" spans="1:11" x14ac:dyDescent="0.2">
      <c r="A172">
        <v>60</v>
      </c>
      <c r="B172">
        <v>73</v>
      </c>
      <c r="C172">
        <v>-20</v>
      </c>
      <c r="D172">
        <v>-17</v>
      </c>
      <c r="E172">
        <v>40</v>
      </c>
      <c r="G172">
        <v>60</v>
      </c>
      <c r="H172" s="6">
        <v>1.1674396289780906E-2</v>
      </c>
      <c r="I172" s="6">
        <v>-2.7612867596299878E-3</v>
      </c>
      <c r="J172" s="6">
        <v>-2.3370910090734121E-3</v>
      </c>
      <c r="K172" s="6">
        <v>1.9183732195098557E-3</v>
      </c>
    </row>
    <row r="173" spans="1:11" x14ac:dyDescent="0.2">
      <c r="A173">
        <v>61</v>
      </c>
      <c r="B173">
        <v>53</v>
      </c>
      <c r="C173">
        <v>1</v>
      </c>
      <c r="D173">
        <v>-22</v>
      </c>
      <c r="E173">
        <v>35</v>
      </c>
      <c r="G173">
        <v>61</v>
      </c>
      <c r="H173" s="6">
        <v>7.385730211817168E-3</v>
      </c>
      <c r="I173" s="6">
        <v>2.5342118601115053E-4</v>
      </c>
      <c r="J173" s="6">
        <v>-3.4439574201628053E-3</v>
      </c>
      <c r="K173" s="6">
        <v>1.9894276132552719E-3</v>
      </c>
    </row>
    <row r="174" spans="1:11" x14ac:dyDescent="0.2">
      <c r="A174">
        <v>62</v>
      </c>
      <c r="B174">
        <v>46</v>
      </c>
      <c r="C174">
        <v>-10</v>
      </c>
      <c r="D174">
        <v>-37</v>
      </c>
      <c r="E174">
        <v>0</v>
      </c>
      <c r="G174">
        <v>62</v>
      </c>
      <c r="H174" s="6">
        <v>5.375715788243543E-3</v>
      </c>
      <c r="I174" s="6">
        <v>-4.0816326530612249E-3</v>
      </c>
      <c r="J174" s="6">
        <v>-6.1986932484503271E-3</v>
      </c>
      <c r="K174" s="6">
        <v>0</v>
      </c>
    </row>
    <row r="175" spans="1:11" x14ac:dyDescent="0.2">
      <c r="A175">
        <v>63</v>
      </c>
      <c r="B175">
        <v>122</v>
      </c>
      <c r="C175">
        <v>50</v>
      </c>
      <c r="D175">
        <v>-108</v>
      </c>
      <c r="E175">
        <v>66</v>
      </c>
      <c r="G175">
        <v>63</v>
      </c>
      <c r="H175" s="6">
        <v>2.4537409493161706E-2</v>
      </c>
      <c r="I175" s="6">
        <v>7.5221904618624942E-3</v>
      </c>
      <c r="J175" s="6">
        <v>-1.2355565724745452E-2</v>
      </c>
      <c r="K175" s="6">
        <v>3.2337089661930427E-3</v>
      </c>
    </row>
    <row r="176" spans="1:11" x14ac:dyDescent="0.2">
      <c r="A176">
        <v>64</v>
      </c>
      <c r="B176">
        <v>41</v>
      </c>
      <c r="C176">
        <v>2</v>
      </c>
      <c r="D176">
        <v>-10</v>
      </c>
      <c r="E176">
        <v>32</v>
      </c>
      <c r="G176">
        <v>64</v>
      </c>
      <c r="H176" s="6">
        <v>7.5243163883281332E-3</v>
      </c>
      <c r="I176" s="6">
        <v>4.2735042735042735E-4</v>
      </c>
      <c r="J176" s="6">
        <v>-1.2402331638348009E-3</v>
      </c>
      <c r="K176" s="6">
        <v>1.7557335674311424E-3</v>
      </c>
    </row>
    <row r="177" spans="1:11" x14ac:dyDescent="0.2">
      <c r="A177">
        <v>65</v>
      </c>
      <c r="B177">
        <v>220</v>
      </c>
      <c r="C177">
        <v>-67</v>
      </c>
      <c r="D177">
        <v>-79</v>
      </c>
      <c r="E177">
        <v>74</v>
      </c>
      <c r="G177">
        <v>65</v>
      </c>
      <c r="H177" s="6">
        <v>2.5371929419905431E-2</v>
      </c>
      <c r="I177" s="6">
        <v>-1.6266084000971109E-2</v>
      </c>
      <c r="J177" s="6">
        <v>-1.4769115722564966E-2</v>
      </c>
      <c r="K177" s="6">
        <v>4.0516863775733681E-3</v>
      </c>
    </row>
    <row r="178" spans="1:11" x14ac:dyDescent="0.2">
      <c r="A178">
        <v>66</v>
      </c>
      <c r="B178">
        <v>133</v>
      </c>
      <c r="C178">
        <v>-29</v>
      </c>
      <c r="D178">
        <v>-37</v>
      </c>
      <c r="E178">
        <v>66</v>
      </c>
      <c r="G178">
        <v>66</v>
      </c>
      <c r="H178" s="6">
        <v>1.8492769744160177E-2</v>
      </c>
      <c r="I178" s="6">
        <v>-4.9119241192411922E-3</v>
      </c>
      <c r="J178" s="6">
        <v>-5.7921102066374455E-3</v>
      </c>
      <c r="K178" s="6">
        <v>3.3685499923442044E-3</v>
      </c>
    </row>
    <row r="179" spans="1:11" x14ac:dyDescent="0.2">
      <c r="A179">
        <v>67</v>
      </c>
      <c r="B179">
        <v>142</v>
      </c>
      <c r="C179">
        <v>-24</v>
      </c>
      <c r="D179">
        <v>-45</v>
      </c>
      <c r="E179">
        <v>73</v>
      </c>
      <c r="G179">
        <v>67</v>
      </c>
      <c r="H179" s="6">
        <v>2.2716365381538955E-2</v>
      </c>
      <c r="I179" s="6">
        <v>-3.315375051802735E-3</v>
      </c>
      <c r="J179" s="6">
        <v>-6.0687795010114631E-3</v>
      </c>
      <c r="K179" s="6">
        <v>3.4747013184825552E-3</v>
      </c>
    </row>
    <row r="180" spans="1:11" x14ac:dyDescent="0.2">
      <c r="A180">
        <v>68</v>
      </c>
      <c r="B180">
        <v>148</v>
      </c>
      <c r="C180">
        <v>-10</v>
      </c>
      <c r="D180">
        <v>-67</v>
      </c>
      <c r="E180">
        <v>73</v>
      </c>
      <c r="G180">
        <v>68</v>
      </c>
      <c r="H180" s="6">
        <v>2.1474172954149738E-2</v>
      </c>
      <c r="I180" s="6">
        <v>-1.5992323684631377E-3</v>
      </c>
      <c r="J180" s="6">
        <v>-8.9024714323677912E-3</v>
      </c>
      <c r="K180" s="6">
        <v>3.5131623273497283E-3</v>
      </c>
    </row>
    <row r="181" spans="1:11" x14ac:dyDescent="0.2">
      <c r="A181">
        <v>69</v>
      </c>
      <c r="B181">
        <v>100</v>
      </c>
      <c r="C181">
        <v>-9</v>
      </c>
      <c r="D181">
        <v>-32</v>
      </c>
      <c r="E181">
        <v>67</v>
      </c>
      <c r="G181">
        <v>69</v>
      </c>
      <c r="H181" s="6">
        <v>1.3575889220743959E-2</v>
      </c>
      <c r="I181" s="6">
        <v>-2.3012017386857581E-3</v>
      </c>
      <c r="J181" s="6">
        <v>-4.7491837340457111E-3</v>
      </c>
      <c r="K181" s="6">
        <v>3.6961438737794449E-3</v>
      </c>
    </row>
    <row r="182" spans="1:11" x14ac:dyDescent="0.2">
      <c r="A182">
        <v>70</v>
      </c>
      <c r="B182">
        <v>159</v>
      </c>
      <c r="C182">
        <v>-23</v>
      </c>
      <c r="D182">
        <v>-64</v>
      </c>
      <c r="E182">
        <v>78</v>
      </c>
      <c r="G182">
        <v>70</v>
      </c>
      <c r="H182" s="6">
        <v>1.9949811794228358E-2</v>
      </c>
      <c r="I182" s="6">
        <v>-4.7550134380814554E-3</v>
      </c>
      <c r="J182" s="6">
        <v>-9.3786635404454859E-3</v>
      </c>
      <c r="K182" s="6">
        <v>3.9521686258613704E-3</v>
      </c>
    </row>
    <row r="183" spans="1:11" x14ac:dyDescent="0.2">
      <c r="A183">
        <v>71</v>
      </c>
      <c r="B183">
        <v>53</v>
      </c>
      <c r="C183">
        <v>8</v>
      </c>
      <c r="D183">
        <v>-36</v>
      </c>
      <c r="E183">
        <v>28</v>
      </c>
      <c r="G183">
        <v>71</v>
      </c>
      <c r="H183" s="6">
        <v>9.5135523245377853E-3</v>
      </c>
      <c r="I183" s="6">
        <v>1.5741833923652105E-3</v>
      </c>
      <c r="J183" s="6">
        <v>-5.9376546264225628E-3</v>
      </c>
      <c r="K183" s="6">
        <v>1.6721409375933115E-3</v>
      </c>
    </row>
    <row r="184" spans="1:11" x14ac:dyDescent="0.2">
      <c r="A184">
        <v>72</v>
      </c>
      <c r="B184">
        <v>36</v>
      </c>
      <c r="C184">
        <v>60</v>
      </c>
      <c r="D184">
        <v>-60</v>
      </c>
      <c r="E184">
        <v>36</v>
      </c>
      <c r="G184">
        <v>72</v>
      </c>
      <c r="H184" s="6">
        <v>6.8143100511073255E-3</v>
      </c>
      <c r="I184" s="6">
        <v>9.1996320147194107E-3</v>
      </c>
      <c r="J184" s="6">
        <v>-7.6677316293929714E-3</v>
      </c>
      <c r="K184" s="6">
        <v>1.8305705278145023E-3</v>
      </c>
    </row>
    <row r="185" spans="1:11" x14ac:dyDescent="0.2">
      <c r="A185">
        <v>73</v>
      </c>
      <c r="B185">
        <v>71</v>
      </c>
      <c r="C185">
        <v>-25</v>
      </c>
      <c r="D185">
        <v>-39</v>
      </c>
      <c r="E185">
        <v>11</v>
      </c>
      <c r="G185">
        <v>73</v>
      </c>
      <c r="H185" s="6">
        <v>1.1200504811484461E-2</v>
      </c>
      <c r="I185" s="6">
        <v>-4.0630586705672029E-3</v>
      </c>
      <c r="J185" s="6">
        <v>-5.3696819496076003E-3</v>
      </c>
      <c r="K185" s="6">
        <v>5.5507897259928342E-4</v>
      </c>
    </row>
    <row r="186" spans="1:11" x14ac:dyDescent="0.2">
      <c r="A186">
        <v>74</v>
      </c>
      <c r="B186">
        <v>132</v>
      </c>
      <c r="C186">
        <v>-16</v>
      </c>
      <c r="D186">
        <v>-2</v>
      </c>
      <c r="E186">
        <v>120</v>
      </c>
      <c r="G186">
        <v>74</v>
      </c>
      <c r="H186" s="6">
        <v>1.4609850581073603E-2</v>
      </c>
      <c r="I186" s="6">
        <v>-3.9643211100099107E-3</v>
      </c>
      <c r="J186" s="6">
        <v>-4.1101520756267981E-4</v>
      </c>
      <c r="K186" s="6">
        <v>6.6548358473824312E-3</v>
      </c>
    </row>
    <row r="187" spans="1:11" x14ac:dyDescent="0.2">
      <c r="A187">
        <v>75</v>
      </c>
      <c r="B187">
        <v>-108</v>
      </c>
      <c r="C187">
        <v>590</v>
      </c>
      <c r="D187">
        <v>-402</v>
      </c>
      <c r="E187">
        <v>78</v>
      </c>
      <c r="G187">
        <v>75</v>
      </c>
      <c r="H187" s="6">
        <v>-2.2490628904623073E-2</v>
      </c>
      <c r="I187" s="6">
        <v>8.5395860471848314E-2</v>
      </c>
      <c r="J187" s="6">
        <v>-4.9258669280725399E-2</v>
      </c>
      <c r="K187" s="6">
        <v>3.9158592298810177E-3</v>
      </c>
    </row>
    <row r="188" spans="1:11" x14ac:dyDescent="0.2">
      <c r="A188">
        <v>76</v>
      </c>
      <c r="B188">
        <v>60</v>
      </c>
      <c r="C188">
        <v>3</v>
      </c>
      <c r="D188">
        <v>-21</v>
      </c>
      <c r="E188">
        <v>42</v>
      </c>
      <c r="G188">
        <v>76</v>
      </c>
      <c r="H188" s="6">
        <v>9.9734042553191495E-3</v>
      </c>
      <c r="I188" s="6">
        <v>4.4822949350067237E-4</v>
      </c>
      <c r="J188" s="6">
        <v>-2.6478375992939102E-3</v>
      </c>
      <c r="K188" s="6">
        <v>2.0284955324800773E-3</v>
      </c>
    </row>
    <row r="189" spans="1:11" x14ac:dyDescent="0.2">
      <c r="A189">
        <v>77</v>
      </c>
      <c r="B189">
        <v>113</v>
      </c>
      <c r="C189">
        <v>-14</v>
      </c>
      <c r="D189">
        <v>3</v>
      </c>
      <c r="E189">
        <v>108</v>
      </c>
      <c r="G189">
        <v>77</v>
      </c>
      <c r="H189" s="6">
        <v>1.45712443584784E-2</v>
      </c>
      <c r="I189" s="6">
        <v>-2.5058170753534991E-3</v>
      </c>
      <c r="J189" s="6">
        <v>4.2523033309709425E-4</v>
      </c>
      <c r="K189" s="6">
        <v>5.2670080468178492E-3</v>
      </c>
    </row>
    <row r="190" spans="1:11" x14ac:dyDescent="0.2">
      <c r="A190">
        <v>78</v>
      </c>
      <c r="B190">
        <v>-61</v>
      </c>
      <c r="C190">
        <v>453</v>
      </c>
      <c r="D190">
        <v>-340</v>
      </c>
      <c r="E190">
        <v>70</v>
      </c>
      <c r="G190">
        <v>78</v>
      </c>
      <c r="H190" s="6">
        <v>-1.2882787750791975E-2</v>
      </c>
      <c r="I190" s="6">
        <v>5.7225871652349672E-2</v>
      </c>
      <c r="J190" s="6">
        <v>-5.2599009900990097E-2</v>
      </c>
      <c r="K190" s="6">
        <v>3.6484936933180445E-3</v>
      </c>
    </row>
    <row r="191" spans="1:11" x14ac:dyDescent="0.2">
      <c r="A191">
        <v>79</v>
      </c>
      <c r="B191">
        <v>-205</v>
      </c>
      <c r="C191">
        <v>653</v>
      </c>
      <c r="D191">
        <v>-344</v>
      </c>
      <c r="E191">
        <v>105</v>
      </c>
      <c r="G191">
        <v>79</v>
      </c>
      <c r="H191" s="6">
        <v>-5.8007923033389926E-2</v>
      </c>
      <c r="I191" s="6">
        <v>6.3788219204845176E-2</v>
      </c>
      <c r="J191" s="6">
        <v>-6.1101243339253999E-2</v>
      </c>
      <c r="K191" s="6">
        <v>5.3945745992601728E-3</v>
      </c>
    </row>
    <row r="192" spans="1:11" x14ac:dyDescent="0.2">
      <c r="A192">
        <v>80</v>
      </c>
      <c r="B192">
        <v>21</v>
      </c>
      <c r="C192">
        <v>176</v>
      </c>
      <c r="D192">
        <v>-158</v>
      </c>
      <c r="E192">
        <v>39</v>
      </c>
      <c r="G192">
        <v>80</v>
      </c>
      <c r="H192" s="6">
        <v>3.8119440914866584E-3</v>
      </c>
      <c r="I192" s="6">
        <v>2.5229357798165139E-2</v>
      </c>
      <c r="J192" s="6">
        <v>-2.4917205488093362E-2</v>
      </c>
      <c r="K192" s="6">
        <v>2.0676492418619445E-3</v>
      </c>
    </row>
    <row r="193" spans="1:11" x14ac:dyDescent="0.2">
      <c r="A193">
        <v>81</v>
      </c>
      <c r="B193">
        <v>175</v>
      </c>
      <c r="C193">
        <v>-38</v>
      </c>
      <c r="D193">
        <v>-113</v>
      </c>
      <c r="E193">
        <v>26</v>
      </c>
      <c r="G193">
        <v>81</v>
      </c>
      <c r="H193" s="6">
        <v>2.3302263648468709E-2</v>
      </c>
      <c r="I193" s="6">
        <v>-8.6797624486066698E-3</v>
      </c>
      <c r="J193" s="6">
        <v>-2.1070296475853068E-2</v>
      </c>
      <c r="K193" s="6">
        <v>1.5038463763086356E-3</v>
      </c>
    </row>
    <row r="194" spans="1:11" x14ac:dyDescent="0.2">
      <c r="A194">
        <v>82</v>
      </c>
      <c r="B194">
        <v>89</v>
      </c>
      <c r="C194">
        <v>41</v>
      </c>
      <c r="D194">
        <v>-86</v>
      </c>
      <c r="E194">
        <v>43</v>
      </c>
      <c r="G194">
        <v>82</v>
      </c>
      <c r="H194" s="6">
        <v>1.3923654568210262E-2</v>
      </c>
      <c r="I194" s="6">
        <v>6.2557216966737869E-3</v>
      </c>
      <c r="J194" s="6">
        <v>-1.5690567414705345E-2</v>
      </c>
      <c r="K194" s="6">
        <v>2.3245756297978161E-3</v>
      </c>
    </row>
    <row r="195" spans="1:11" x14ac:dyDescent="0.2">
      <c r="A195">
        <v>83</v>
      </c>
      <c r="B195">
        <v>215</v>
      </c>
      <c r="C195">
        <v>-31</v>
      </c>
      <c r="D195">
        <v>-139</v>
      </c>
      <c r="E195">
        <v>47</v>
      </c>
      <c r="G195">
        <v>83</v>
      </c>
      <c r="H195" s="6">
        <v>2.6419267633325142E-2</v>
      </c>
      <c r="I195" s="6">
        <v>-9.1933570581257413E-3</v>
      </c>
      <c r="J195" s="6">
        <v>-2.2275641025641026E-2</v>
      </c>
      <c r="K195" s="6">
        <v>2.6395596989778726E-3</v>
      </c>
    </row>
    <row r="196" spans="1:11" x14ac:dyDescent="0.2">
      <c r="A196">
        <v>84</v>
      </c>
      <c r="B196">
        <v>110</v>
      </c>
      <c r="C196">
        <v>32</v>
      </c>
      <c r="D196">
        <v>-73</v>
      </c>
      <c r="E196">
        <v>69</v>
      </c>
      <c r="G196">
        <v>84</v>
      </c>
      <c r="H196" s="6">
        <v>2.4266490183101699E-2</v>
      </c>
      <c r="I196" s="6">
        <v>4.4425933638761626E-3</v>
      </c>
      <c r="J196" s="6">
        <v>-1.0615093790897194E-2</v>
      </c>
      <c r="K196" s="6">
        <v>3.6999302911684272E-3</v>
      </c>
    </row>
    <row r="197" spans="1:11" x14ac:dyDescent="0.2">
      <c r="A197">
        <v>85</v>
      </c>
      <c r="B197">
        <v>144</v>
      </c>
      <c r="C197">
        <v>-67</v>
      </c>
      <c r="D197">
        <v>-31</v>
      </c>
      <c r="E197">
        <v>42</v>
      </c>
      <c r="G197">
        <v>85</v>
      </c>
      <c r="H197" s="6">
        <v>1.2422360248447204E-2</v>
      </c>
      <c r="I197" s="6">
        <v>-1.8321028165162703E-2</v>
      </c>
      <c r="J197" s="6">
        <v>-5.8578987150415722E-3</v>
      </c>
      <c r="K197" s="6">
        <v>2.031733746130031E-3</v>
      </c>
    </row>
    <row r="198" spans="1:11" x14ac:dyDescent="0.2">
      <c r="A198">
        <v>86</v>
      </c>
      <c r="B198">
        <v>136</v>
      </c>
      <c r="C198">
        <v>-38</v>
      </c>
      <c r="D198">
        <v>-49</v>
      </c>
      <c r="E198">
        <v>52</v>
      </c>
      <c r="G198">
        <v>86</v>
      </c>
      <c r="H198" s="6">
        <v>1.3804303694681283E-2</v>
      </c>
      <c r="I198" s="6">
        <v>-1.3040494166094716E-2</v>
      </c>
      <c r="J198" s="6">
        <v>-1.0101010101010102E-2</v>
      </c>
      <c r="K198" s="6">
        <v>2.9305680793507666E-3</v>
      </c>
    </row>
    <row r="199" spans="1:11" x14ac:dyDescent="0.2">
      <c r="A199">
        <v>87</v>
      </c>
      <c r="B199">
        <v>40</v>
      </c>
      <c r="C199">
        <v>11</v>
      </c>
      <c r="D199">
        <v>9</v>
      </c>
      <c r="E199">
        <v>61</v>
      </c>
      <c r="G199">
        <v>87</v>
      </c>
      <c r="H199" s="6">
        <v>4.7744091668656006E-3</v>
      </c>
      <c r="I199" s="6">
        <v>2.5912838633686689E-3</v>
      </c>
      <c r="J199" s="6">
        <v>1.4516129032258066E-3</v>
      </c>
      <c r="K199" s="6">
        <v>3.2307610825697791E-3</v>
      </c>
    </row>
    <row r="200" spans="1:11" x14ac:dyDescent="0.2">
      <c r="A200">
        <v>88</v>
      </c>
      <c r="B200">
        <v>28</v>
      </c>
      <c r="C200">
        <v>-9</v>
      </c>
      <c r="D200">
        <v>26</v>
      </c>
      <c r="E200">
        <v>47</v>
      </c>
      <c r="G200">
        <v>88</v>
      </c>
      <c r="H200" s="6">
        <v>5.0053628888094386E-3</v>
      </c>
      <c r="I200" s="6">
        <v>-1.4088916718847839E-3</v>
      </c>
      <c r="J200" s="6">
        <v>3.8229672107043082E-3</v>
      </c>
      <c r="K200" s="6">
        <v>2.4964147235353481E-3</v>
      </c>
    </row>
    <row r="201" spans="1:11" x14ac:dyDescent="0.2">
      <c r="A201">
        <v>89</v>
      </c>
      <c r="B201">
        <v>59</v>
      </c>
      <c r="C201">
        <v>81</v>
      </c>
      <c r="D201">
        <v>-97</v>
      </c>
      <c r="E201">
        <v>48</v>
      </c>
      <c r="G201">
        <v>89</v>
      </c>
      <c r="H201" s="6">
        <v>8.0799780881950153E-3</v>
      </c>
      <c r="I201" s="6">
        <v>1.7270788912579958E-2</v>
      </c>
      <c r="J201" s="6">
        <v>-1.2317460317460317E-2</v>
      </c>
      <c r="K201" s="6">
        <v>2.4046891438304695E-3</v>
      </c>
    </row>
    <row r="202" spans="1:11" x14ac:dyDescent="0.2">
      <c r="A202">
        <v>90</v>
      </c>
      <c r="B202">
        <v>39</v>
      </c>
      <c r="C202">
        <v>50</v>
      </c>
      <c r="D202">
        <v>-45</v>
      </c>
      <c r="E202">
        <v>42</v>
      </c>
      <c r="G202">
        <v>90</v>
      </c>
      <c r="H202" s="6">
        <v>4.9770290964777945E-3</v>
      </c>
      <c r="I202" s="6">
        <v>1.7277125086385625E-2</v>
      </c>
      <c r="J202" s="6">
        <v>-6.4506880733944958E-3</v>
      </c>
      <c r="K202" s="6">
        <v>2.3559768889886128E-3</v>
      </c>
    </row>
    <row r="203" spans="1:11" x14ac:dyDescent="0.2">
      <c r="A203">
        <v>91</v>
      </c>
      <c r="B203">
        <v>116</v>
      </c>
      <c r="C203">
        <v>13</v>
      </c>
      <c r="D203">
        <v>-56</v>
      </c>
      <c r="E203">
        <v>72</v>
      </c>
      <c r="G203">
        <v>91</v>
      </c>
      <c r="H203" s="6">
        <v>1.9941550627471206E-2</v>
      </c>
      <c r="I203" s="6">
        <v>2.1793797150041912E-3</v>
      </c>
      <c r="J203" s="6">
        <v>-8.3160083160083165E-3</v>
      </c>
      <c r="K203" s="6">
        <v>3.8795193706557467E-3</v>
      </c>
    </row>
    <row r="204" spans="1:11" x14ac:dyDescent="0.2">
      <c r="A204">
        <v>92</v>
      </c>
      <c r="B204">
        <v>37</v>
      </c>
      <c r="C204">
        <v>121</v>
      </c>
      <c r="D204">
        <v>-90</v>
      </c>
      <c r="E204">
        <v>67</v>
      </c>
      <c r="G204">
        <v>92</v>
      </c>
      <c r="H204" s="6">
        <v>6.2626946513202435E-3</v>
      </c>
      <c r="I204" s="6">
        <v>1.9576120368872352E-2</v>
      </c>
      <c r="J204" s="6">
        <v>-1.0999755560987534E-2</v>
      </c>
      <c r="K204" s="6">
        <v>3.2910894979860496E-3</v>
      </c>
    </row>
    <row r="205" spans="1:11" x14ac:dyDescent="0.2">
      <c r="A205">
        <v>93</v>
      </c>
      <c r="B205">
        <v>93</v>
      </c>
      <c r="C205">
        <v>95</v>
      </c>
      <c r="D205">
        <v>-94</v>
      </c>
      <c r="E205">
        <v>95</v>
      </c>
      <c r="G205">
        <v>93</v>
      </c>
      <c r="H205" s="6">
        <v>1.2762453684643887E-2</v>
      </c>
      <c r="I205" s="6">
        <v>1.4941805599245045E-2</v>
      </c>
      <c r="J205" s="6">
        <v>-1.2745762711864407E-2</v>
      </c>
      <c r="K205" s="6">
        <v>4.497680143925765E-3</v>
      </c>
    </row>
    <row r="206" spans="1:11" x14ac:dyDescent="0.2">
      <c r="A206">
        <v>94</v>
      </c>
      <c r="B206">
        <v>34</v>
      </c>
      <c r="C206">
        <v>100</v>
      </c>
      <c r="D206">
        <v>-133</v>
      </c>
      <c r="E206">
        <v>2</v>
      </c>
      <c r="G206">
        <v>94</v>
      </c>
      <c r="H206" s="6">
        <v>5.5555555555555558E-3</v>
      </c>
      <c r="I206" s="6">
        <v>1.1120996441281139E-2</v>
      </c>
      <c r="J206" s="6">
        <v>-1.5422077922077922E-2</v>
      </c>
      <c r="K206" s="6">
        <v>8.3825809966888812E-5</v>
      </c>
    </row>
    <row r="207" spans="1:11" x14ac:dyDescent="0.2">
      <c r="A207">
        <v>95</v>
      </c>
      <c r="B207">
        <v>101</v>
      </c>
      <c r="C207">
        <v>-20</v>
      </c>
      <c r="D207">
        <v>-29</v>
      </c>
      <c r="E207">
        <v>53</v>
      </c>
      <c r="G207">
        <v>95</v>
      </c>
      <c r="H207" s="6">
        <v>1.5843137254901961E-2</v>
      </c>
      <c r="I207" s="6">
        <v>-3.1118717908822156E-3</v>
      </c>
      <c r="J207" s="6">
        <v>-3.7448347107438018E-3</v>
      </c>
      <c r="K207" s="6">
        <v>2.569946176598943E-3</v>
      </c>
    </row>
    <row r="208" spans="1:11" x14ac:dyDescent="0.2">
      <c r="A208">
        <v>96</v>
      </c>
      <c r="B208">
        <v>-53</v>
      </c>
      <c r="C208">
        <v>454</v>
      </c>
      <c r="D208">
        <v>-374</v>
      </c>
      <c r="E208">
        <v>29</v>
      </c>
      <c r="G208">
        <v>96</v>
      </c>
      <c r="H208" s="6">
        <v>-1.2092174309833448E-2</v>
      </c>
      <c r="I208" s="6">
        <v>6.9921453873402123E-2</v>
      </c>
      <c r="J208" s="6">
        <v>-4.8301691850703862E-2</v>
      </c>
      <c r="K208" s="6">
        <v>1.5552933605062747E-3</v>
      </c>
    </row>
    <row r="209" spans="1:11" x14ac:dyDescent="0.2">
      <c r="A209">
        <v>97</v>
      </c>
      <c r="B209">
        <v>9</v>
      </c>
      <c r="C209">
        <v>110</v>
      </c>
      <c r="D209">
        <v>-71</v>
      </c>
      <c r="E209">
        <v>47</v>
      </c>
      <c r="G209">
        <v>97</v>
      </c>
      <c r="H209" s="6">
        <v>1.5800561797752809E-3</v>
      </c>
      <c r="I209" s="6">
        <v>1.6072472238457043E-2</v>
      </c>
      <c r="J209" s="6">
        <v>-8.0498866213151929E-3</v>
      </c>
      <c r="K209" s="6">
        <v>2.1931871208586092E-3</v>
      </c>
    </row>
    <row r="210" spans="1:11" x14ac:dyDescent="0.2">
      <c r="A210">
        <v>98</v>
      </c>
      <c r="B210">
        <v>26</v>
      </c>
      <c r="C210">
        <v>17</v>
      </c>
      <c r="D210">
        <v>15</v>
      </c>
      <c r="E210">
        <v>59</v>
      </c>
      <c r="G210">
        <v>98</v>
      </c>
      <c r="H210" s="6">
        <v>3.9501671224551806E-3</v>
      </c>
      <c r="I210" s="6">
        <v>4.1322314049586778E-3</v>
      </c>
      <c r="J210" s="6">
        <v>1.9500780031201249E-3</v>
      </c>
      <c r="K210" s="6">
        <v>3.200954861111111E-3</v>
      </c>
    </row>
    <row r="211" spans="1:11" x14ac:dyDescent="0.2">
      <c r="A211">
        <v>99</v>
      </c>
      <c r="B211">
        <v>226</v>
      </c>
      <c r="C211">
        <v>-113</v>
      </c>
      <c r="D211">
        <v>-90</v>
      </c>
      <c r="E211">
        <v>22</v>
      </c>
      <c r="G211">
        <v>99</v>
      </c>
      <c r="H211" s="6">
        <v>2.4805180550982329E-2</v>
      </c>
      <c r="I211" s="6">
        <v>-2.235410484668645E-2</v>
      </c>
      <c r="J211" s="6">
        <v>-1.3721603903033999E-2</v>
      </c>
      <c r="K211" s="6">
        <v>1.0577431607288813E-3</v>
      </c>
    </row>
    <row r="212" spans="1:11" x14ac:dyDescent="0.2">
      <c r="A212">
        <v>100</v>
      </c>
      <c r="B212">
        <v>188</v>
      </c>
      <c r="C212">
        <v>-46</v>
      </c>
      <c r="D212">
        <v>-68</v>
      </c>
      <c r="E212">
        <v>76</v>
      </c>
      <c r="G212">
        <v>100</v>
      </c>
      <c r="H212" s="6">
        <v>2.309014984033407E-2</v>
      </c>
      <c r="I212" s="6">
        <v>-1.2016718913270637E-2</v>
      </c>
      <c r="J212" s="6">
        <v>-1.1432414256893073E-2</v>
      </c>
      <c r="K212" s="6">
        <v>4.2217531385401619E-3</v>
      </c>
    </row>
  </sheetData>
  <sortState ref="A113:K311">
    <sortCondition ref="A3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County and CD</vt:lpstr>
      <vt:lpstr>HD</vt:lpstr>
      <vt:lpstr>SD</vt:lpstr>
      <vt:lpstr>Notes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2016-07-01T15:00:43Z</dcterms:created>
  <dcterms:modified xsi:type="dcterms:W3CDTF">2016-07-01T15:52:39Z</dcterms:modified>
</cp:coreProperties>
</file>